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4915" windowHeight="12075" activeTab="14"/>
  </bookViews>
  <sheets>
    <sheet name="201" sheetId="1" r:id="rId1"/>
    <sheet name="202" sheetId="2" r:id="rId2"/>
    <sheet name="203" sheetId="3" r:id="rId3"/>
    <sheet name="204" sheetId="4" r:id="rId4"/>
    <sheet name="205" sheetId="5" r:id="rId5"/>
    <sheet name="206" sheetId="6" r:id="rId6"/>
    <sheet name="207" sheetId="7" r:id="rId7"/>
    <sheet name="208" sheetId="8" r:id="rId8"/>
    <sheet name="209" sheetId="9" r:id="rId9"/>
    <sheet name="210" sheetId="10" r:id="rId10"/>
    <sheet name="211" sheetId="11" r:id="rId11"/>
    <sheet name="212" sheetId="12" r:id="rId12"/>
    <sheet name="213" sheetId="13" r:id="rId13"/>
    <sheet name="214" sheetId="14" r:id="rId14"/>
    <sheet name="215" sheetId="15" r:id="rId15"/>
  </sheets>
  <definedNames>
    <definedName name="_xlnm.Print_Area" localSheetId="0">'201'!$A$1:$E$59</definedName>
    <definedName name="_xlnm.Print_Area" localSheetId="1">'202'!$A$1:$F$59</definedName>
  </definedNames>
  <calcPr calcId="145621"/>
</workbook>
</file>

<file path=xl/calcChain.xml><?xml version="1.0" encoding="utf-8"?>
<calcChain xmlns="http://schemas.openxmlformats.org/spreadsheetml/2006/main">
  <c r="E57" i="15" l="1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8" i="15" l="1"/>
  <c r="E59" i="15" s="1"/>
  <c r="E58" i="14"/>
  <c r="E59" i="14" s="1"/>
  <c r="E58" i="13"/>
  <c r="E59" i="13" s="1"/>
  <c r="E58" i="12"/>
  <c r="E59" i="12" s="1"/>
  <c r="E58" i="7"/>
  <c r="E59" i="7" s="1"/>
  <c r="E58" i="11"/>
  <c r="E59" i="11" s="1"/>
  <c r="E58" i="10"/>
  <c r="E59" i="10" s="1"/>
  <c r="E58" i="9"/>
  <c r="E59" i="9" s="1"/>
  <c r="E58" i="8"/>
  <c r="E59" i="8" s="1"/>
  <c r="E58" i="5"/>
  <c r="E59" i="5" s="1"/>
  <c r="E58" i="4"/>
  <c r="E59" i="4" s="1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8" i="6" l="1"/>
  <c r="E59" i="6" s="1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8" i="3" l="1"/>
  <c r="E59" i="3" s="1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8" i="2" l="1"/>
  <c r="E59" i="2" s="1"/>
  <c r="E52" i="1"/>
  <c r="E53" i="1"/>
  <c r="E54" i="1"/>
  <c r="E55" i="1"/>
  <c r="E56" i="1"/>
  <c r="E5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8" i="1"/>
  <c r="E9" i="1"/>
  <c r="E10" i="1"/>
  <c r="E11" i="1"/>
  <c r="E12" i="1"/>
  <c r="E13" i="1"/>
  <c r="E14" i="1"/>
  <c r="E15" i="1"/>
  <c r="E16" i="1"/>
  <c r="E17" i="1"/>
  <c r="E18" i="1"/>
  <c r="E7" i="1"/>
  <c r="E6" i="1"/>
  <c r="E58" i="1" l="1"/>
  <c r="E59" i="1" s="1"/>
</calcChain>
</file>

<file path=xl/sharedStrings.xml><?xml version="1.0" encoding="utf-8"?>
<sst xmlns="http://schemas.openxmlformats.org/spreadsheetml/2006/main" count="1711" uniqueCount="96">
  <si>
    <t>POPIS:</t>
  </si>
  <si>
    <t xml:space="preserve"> </t>
  </si>
  <si>
    <t xml:space="preserve">ROZPOČET PRO ZÁKAZNÍKA: Sociální a zdravotní centrum Letiny </t>
  </si>
  <si>
    <t>Okopání stávajícího obkladu zdí</t>
  </si>
  <si>
    <t>Demontáž stávající podlahy</t>
  </si>
  <si>
    <t>Likvidace odpadu</t>
  </si>
  <si>
    <t>Okopání zdí</t>
  </si>
  <si>
    <t>Aplikace perlinky a lepidla na zdi</t>
  </si>
  <si>
    <t>Obkladačské práce</t>
  </si>
  <si>
    <t>Spárování dlažby a obkladu</t>
  </si>
  <si>
    <t>Nový sádrokartonový strop</t>
  </si>
  <si>
    <t>Malování</t>
  </si>
  <si>
    <t>Úklid v průběhu prací</t>
  </si>
  <si>
    <t>Manipulace s materiálem</t>
  </si>
  <si>
    <t>Doprava materiálu</t>
  </si>
  <si>
    <t>Umyvadlo, Lyra Plus, 600x490 mm</t>
  </si>
  <si>
    <t>Polosloup (1938.1), Lyra Plus</t>
  </si>
  <si>
    <t>Vpusť NRZ 5/4" - 40 se zátkou</t>
  </si>
  <si>
    <t>Sifon umyvadlový 5/4" - 40 - bez vpusti</t>
  </si>
  <si>
    <t>Baterie umyvadlová vyšší stojánková bez výspusti</t>
  </si>
  <si>
    <t>Instalatérské práce (soubor)</t>
  </si>
  <si>
    <t>Elektrikářské práce (soubor)</t>
  </si>
  <si>
    <t>Centrální světlo - průměr 350 mm, bílé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</si>
  <si>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</si>
  <si>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</si>
  <si>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</si>
  <si>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</si>
  <si>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</si>
  <si>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t</t>
  </si>
  <si>
    <t>Silikon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</si>
  <si>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</si>
  <si>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</si>
  <si>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</si>
  <si>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 xml:space="preserve">Roháček bez filtru, matky 1/2x3/8 </t>
  </si>
  <si>
    <t>Režie</t>
  </si>
  <si>
    <t xml:space="preserve">Lišta 10/250 "L" NRZ </t>
  </si>
  <si>
    <t>Vyrovnání podlahy vyrovnávací stěrkou</t>
  </si>
  <si>
    <t>Zrcadlo</t>
  </si>
  <si>
    <t>Demontáž sanity</t>
  </si>
  <si>
    <t>soubor</t>
  </si>
  <si>
    <t>Demontáž stávající sádrokartonového stropu</t>
  </si>
  <si>
    <t>Demontáž elektroinstalace, TV a stropního světla</t>
  </si>
  <si>
    <t>Penetrace zdí</t>
  </si>
  <si>
    <t>Obklady</t>
  </si>
  <si>
    <t>Štuk</t>
  </si>
  <si>
    <t>Podlahová lišta</t>
  </si>
  <si>
    <t>Lampička na stěnu</t>
  </si>
  <si>
    <t>Háček</t>
  </si>
  <si>
    <t>Demontáž stropních lišt, závěsů a záclon</t>
  </si>
  <si>
    <t>Špryc</t>
  </si>
  <si>
    <t>Pokládka podlahy - lina</t>
  </si>
  <si>
    <t>Podlaha - lino</t>
  </si>
  <si>
    <t>Lištování</t>
  </si>
  <si>
    <t>Přechodová lišta u dveří</t>
  </si>
  <si>
    <t>Srovnání a nahození zdí</t>
  </si>
  <si>
    <t>Plastová rohová lišta kolem dveří</t>
  </si>
  <si>
    <t>Závěs s lištou u okna d. 1,7m</t>
  </si>
  <si>
    <t>Závěs s lištou dělící d. 2,7m</t>
  </si>
  <si>
    <t>Záclony s lištou d. 1,25m</t>
  </si>
  <si>
    <t>Demontáž doplňků</t>
  </si>
  <si>
    <t>Montáž doplňků</t>
  </si>
  <si>
    <t>Dveře vč. kování</t>
  </si>
  <si>
    <r>
      <t>CELKEM</t>
    </r>
    <r>
      <rPr>
        <sz val="11"/>
        <color theme="1"/>
        <rFont val="Calibri"/>
        <family val="2"/>
        <charset val="238"/>
        <scheme val="minor"/>
      </rPr>
      <t xml:space="preserve"> S 15%DPH</t>
    </r>
  </si>
  <si>
    <t>Tapeta a tapetování</t>
  </si>
  <si>
    <t>Montáž záclon a závěsů</t>
  </si>
  <si>
    <t>Nátěr futer</t>
  </si>
  <si>
    <t>POLOŽKOVÝ ROZPOČET - pokoj č. 201</t>
  </si>
  <si>
    <t>POLOŽKOVÝ ROZPOČET - pokoj č. 202</t>
  </si>
  <si>
    <t>POLOŽKOVÝ ROZPOČET - pokoj č. 203</t>
  </si>
  <si>
    <t>POLOŽKOVÝ ROZPOČET - pokoj č. 206</t>
  </si>
  <si>
    <t>POLOŽKOVÝ ROZPOČET - pokoj č. 208</t>
  </si>
  <si>
    <t>POLOŽKOVÝ ROZPOČET - pokoj č. 204</t>
  </si>
  <si>
    <t>POLOŽKOVÝ ROZPOČET - pokoj č. 205</t>
  </si>
  <si>
    <t>POLOŽKOVÝ ROZPOČET - pokoj č. 207</t>
  </si>
  <si>
    <t>POLOŽKOVÝ ROZPOČET - pokoj č. 209</t>
  </si>
  <si>
    <t>POLOŽKOVÝ ROZPOČET - pokoj č. 210</t>
  </si>
  <si>
    <t>POLOŽKOVÝ ROZPOČET - pokoj č. 211</t>
  </si>
  <si>
    <t>POLOŽKOVÝ ROZPOČET - pokoj č. 212</t>
  </si>
  <si>
    <t>POLOŽKOVÝ ROZPOČET - pokoj č. 213</t>
  </si>
  <si>
    <t>POLOŽKOVÝ ROZPOČET - pokoj č. 214</t>
  </si>
  <si>
    <t>POLOŽKOVÝ ROZPOČET - pokoj č. 215</t>
  </si>
  <si>
    <t>ROZPOČET NA: Oprava pokoje č.201 ve 2.NP v pavilonu Labe</t>
  </si>
  <si>
    <t>ROZPOČET NA: Oprava pokoje č.202 ve 2.NP v pavilonu Labe</t>
  </si>
  <si>
    <t>ROZPOČET NA: Oprava pokoje č.203 ve 2.NP v pavilonu Labe</t>
  </si>
  <si>
    <t>ROZPOČET NA: Oprava pokoje č.204 ve 2.NP v pavilonu Labe</t>
  </si>
  <si>
    <t>ROZPOČET NA: Oprava pokoje č.205 ve 2.NP v pavilonu Labe</t>
  </si>
  <si>
    <t>ROZPOČET NA: Oprava pokoje č.206 ve 2.NP v pavilonu Labe</t>
  </si>
  <si>
    <t>ROZPOČET NA: Oprava pokoje č.207 ve 2.NP v pavilonu Labe</t>
  </si>
  <si>
    <t>ROZPOČET NA: Oprava pokoje č.208 ve 2.NP v pavilonu Labe</t>
  </si>
  <si>
    <t>ROZPOČET NA: Oprava pokoje č.209 ve 2.NP v pavilonu Labe</t>
  </si>
  <si>
    <t>ROZPOČET NA: Oprava pokoje č.210 ve 2.NP v pavilonu Labe</t>
  </si>
  <si>
    <t>ROZPOČET NA: Oprava pokoje č.211 ve 2.NP v pavilonu Labe</t>
  </si>
  <si>
    <t>ROZPOČET NA: Oprava pokoje č.212 ve 2.NP v pavilonu Labe</t>
  </si>
  <si>
    <t>ROZPOČET NA: Oprava pokoje č.213 ve 2.NP v pavilonu Labe</t>
  </si>
  <si>
    <t>ROZPOČET NA: Oprava pokoje č.214 ve 2.NP v pavilonu Labe</t>
  </si>
  <si>
    <t>ROZPOČET NA: Oprava pokoje č.215 ve 2.NP v pavilonu Labe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</si>
</sst>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vertical="top" wrapText="1"/>
    </xf>
    <xf numFmtId="0" fontId="0" fillId="0" borderId="0" xfId="0" applyBorder="1"/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0" fillId="0" borderId="0" xfId="0" applyNumberFormat="1"/>
    <xf numFmtId="3" fontId="1" fillId="2" borderId="4" xfId="0" applyNumberFormat="1" applyFon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0" fillId="0" borderId="0" xfId="0" applyNumberFormat="1" applyAlignment="1"/>
    <xf numFmtId="164" fontId="5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6" fillId="0" borderId="4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activeCell="I57" sqref="I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  <col min="6" max="6" width="8.7109375" customWidth="1"/>
    <col min="8" max="8" width="19.28515625" customWidth="1"/>
  </cols>
  <sheetData>
    <row r="1" spans="1:5" ht="30.75" customHeight="1" thickBot="1" x14ac:dyDescent="0.3">
      <c r="A1" s="37" t="s">
        <v>66</v>
      </c>
      <c r="B1" s="38"/>
      <c r="C1" s="38"/>
      <c r="D1" s="38"/>
      <c r="E1" s="39"/>
    </row>
    <row r="2" spans="1:5" x14ac:dyDescent="0.25">
      <c r="A2" t="s">
        <v>81</v>
      </c>
    </row>
    <row r="3" spans="1:5" x14ac:dyDescent="0.25">
      <c r="A3" t="s">
        <v>2</v>
      </c>
    </row>
    <row r="5" spans="1:5" ht="34.5" customHeight="1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customHeight="1" x14ac:dyDescent="0.25">
      <c r="A6" s="7" t="s">
        <v>3</v>
      </c>
      <c r="B6" s="5" t="s">
        <v>31</v>
      </c>
      <c r="C6" s="29">
        <v>4.5</v>
      </c>
      <c r="D6" s="6">
        <v>0</v>
      </c>
      <c r="E6" s="24">
        <f>C6*D6</f>
        <v>0</v>
      </c>
    </row>
    <row r="7" spans="1:5" ht="17.25" customHeight="1" x14ac:dyDescent="0.25">
      <c r="A7" s="7" t="s">
        <v>6</v>
      </c>
      <c r="B7" s="5" t="s">
        <v>31</v>
      </c>
      <c r="C7" s="16">
        <v>40.5</v>
      </c>
      <c r="D7" s="6">
        <v>0</v>
      </c>
      <c r="E7" s="24">
        <f>C7*D7</f>
        <v>0</v>
      </c>
    </row>
    <row r="8" spans="1:5" ht="17.25" customHeight="1" x14ac:dyDescent="0.25">
      <c r="A8" s="7" t="s">
        <v>4</v>
      </c>
      <c r="B8" s="5" t="s">
        <v>31</v>
      </c>
      <c r="C8" s="16">
        <v>10.7</v>
      </c>
      <c r="D8" s="6">
        <v>0</v>
      </c>
      <c r="E8" s="24">
        <f t="shared" ref="E8:E57" si="0">C8*D8</f>
        <v>0</v>
      </c>
    </row>
    <row r="9" spans="1:5" ht="17.25" customHeight="1" x14ac:dyDescent="0.25">
      <c r="A9" s="7" t="s">
        <v>40</v>
      </c>
      <c r="B9" s="5" t="s">
        <v>31</v>
      </c>
      <c r="C9" s="16">
        <v>10.3</v>
      </c>
      <c r="D9" s="6">
        <v>0</v>
      </c>
      <c r="E9" s="24">
        <f t="shared" si="0"/>
        <v>0</v>
      </c>
    </row>
    <row r="10" spans="1:5" ht="17.25" customHeight="1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ht="17.25" customHeight="1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ht="17.25" customHeight="1" x14ac:dyDescent="0.25">
      <c r="A12" s="7" t="s">
        <v>48</v>
      </c>
      <c r="B12" s="5" t="s">
        <v>32</v>
      </c>
      <c r="C12" s="29">
        <v>2</v>
      </c>
      <c r="D12" s="6">
        <v>0</v>
      </c>
      <c r="E12" s="24">
        <f t="shared" si="0"/>
        <v>0</v>
      </c>
    </row>
    <row r="13" spans="1:5" ht="17.25" customHeight="1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ht="17.25" customHeight="1" x14ac:dyDescent="0.25">
      <c r="A14" s="7" t="s">
        <v>5</v>
      </c>
      <c r="B14" s="5" t="s">
        <v>28</v>
      </c>
      <c r="C14" s="29">
        <v>6.15</v>
      </c>
      <c r="D14" s="6">
        <v>0</v>
      </c>
      <c r="E14" s="24">
        <f t="shared" si="0"/>
        <v>0</v>
      </c>
    </row>
    <row r="15" spans="1:5" ht="17.25" customHeight="1" x14ac:dyDescent="0.25">
      <c r="A15" s="10" t="s">
        <v>49</v>
      </c>
      <c r="B15" s="12" t="s">
        <v>31</v>
      </c>
      <c r="C15" s="17">
        <v>40.5</v>
      </c>
      <c r="D15" s="6">
        <v>0</v>
      </c>
      <c r="E15" s="24">
        <f t="shared" si="0"/>
        <v>0</v>
      </c>
    </row>
    <row r="16" spans="1:5" ht="17.25" customHeight="1" x14ac:dyDescent="0.25">
      <c r="A16" s="7" t="s">
        <v>54</v>
      </c>
      <c r="B16" s="12" t="s">
        <v>31</v>
      </c>
      <c r="C16" s="17">
        <v>40.5</v>
      </c>
      <c r="D16" s="6">
        <v>0</v>
      </c>
      <c r="E16" s="24">
        <f t="shared" si="0"/>
        <v>0</v>
      </c>
    </row>
    <row r="17" spans="1:5" ht="17.25" customHeight="1" x14ac:dyDescent="0.25">
      <c r="A17" s="10" t="s">
        <v>7</v>
      </c>
      <c r="B17" s="12" t="s">
        <v>31</v>
      </c>
      <c r="C17" s="17">
        <v>40.5</v>
      </c>
      <c r="D17" s="6">
        <v>0</v>
      </c>
      <c r="E17" s="24">
        <f t="shared" si="0"/>
        <v>0</v>
      </c>
    </row>
    <row r="18" spans="1:5" ht="17.25" customHeight="1" x14ac:dyDescent="0.25">
      <c r="A18" s="10" t="s">
        <v>42</v>
      </c>
      <c r="B18" s="12" t="s">
        <v>31</v>
      </c>
      <c r="C18" s="17">
        <v>40.5</v>
      </c>
      <c r="D18" s="6">
        <v>0</v>
      </c>
      <c r="E18" s="24">
        <f t="shared" si="0"/>
        <v>0</v>
      </c>
    </row>
    <row r="19" spans="1:5" ht="17.25" customHeight="1" x14ac:dyDescent="0.25">
      <c r="A19" s="10" t="s">
        <v>44</v>
      </c>
      <c r="B19" s="12" t="s">
        <v>31</v>
      </c>
      <c r="C19" s="29">
        <v>36</v>
      </c>
      <c r="D19" s="6">
        <v>0</v>
      </c>
      <c r="E19" s="24">
        <f t="shared" si="0"/>
        <v>0</v>
      </c>
    </row>
    <row r="20" spans="1:5" ht="17.25" customHeight="1" x14ac:dyDescent="0.25">
      <c r="A20" s="10" t="s">
        <v>43</v>
      </c>
      <c r="B20" s="12" t="s">
        <v>31</v>
      </c>
      <c r="C20" s="29">
        <v>4.5</v>
      </c>
      <c r="D20" s="6">
        <v>0</v>
      </c>
      <c r="E20" s="24">
        <f t="shared" si="0"/>
        <v>0</v>
      </c>
    </row>
    <row r="21" spans="1:5" ht="17.25" customHeight="1" x14ac:dyDescent="0.25">
      <c r="A21" s="10" t="s">
        <v>8</v>
      </c>
      <c r="B21" s="12" t="s">
        <v>31</v>
      </c>
      <c r="C21" s="29">
        <v>4.5</v>
      </c>
      <c r="D21" s="6">
        <v>0</v>
      </c>
      <c r="E21" s="24">
        <f t="shared" si="0"/>
        <v>0</v>
      </c>
    </row>
    <row r="22" spans="1:5" ht="17.25" customHeight="1" x14ac:dyDescent="0.25">
      <c r="A22" s="10" t="s">
        <v>35</v>
      </c>
      <c r="B22" s="12" t="s">
        <v>30</v>
      </c>
      <c r="C22" s="29">
        <v>3</v>
      </c>
      <c r="D22" s="6">
        <v>0</v>
      </c>
      <c r="E22" s="24">
        <f t="shared" si="0"/>
        <v>0</v>
      </c>
    </row>
    <row r="23" spans="1:5" ht="17.25" customHeight="1" x14ac:dyDescent="0.25">
      <c r="A23" s="7" t="s">
        <v>55</v>
      </c>
      <c r="B23" s="5" t="s">
        <v>30</v>
      </c>
      <c r="C23" s="29">
        <v>4</v>
      </c>
      <c r="D23" s="6">
        <v>0</v>
      </c>
      <c r="E23" s="24">
        <f t="shared" si="0"/>
        <v>0</v>
      </c>
    </row>
    <row r="24" spans="1:5" ht="17.25" customHeight="1" x14ac:dyDescent="0.25">
      <c r="A24" s="10" t="s">
        <v>9</v>
      </c>
      <c r="B24" s="12" t="s">
        <v>31</v>
      </c>
      <c r="C24" s="29">
        <v>4.5</v>
      </c>
      <c r="D24" s="6">
        <v>0</v>
      </c>
      <c r="E24" s="24">
        <f t="shared" si="0"/>
        <v>0</v>
      </c>
    </row>
    <row r="25" spans="1:5" ht="17.25" customHeight="1" x14ac:dyDescent="0.25">
      <c r="A25" s="10" t="s">
        <v>29</v>
      </c>
      <c r="B25" s="12" t="s">
        <v>30</v>
      </c>
      <c r="C25" s="29">
        <v>3</v>
      </c>
      <c r="D25" s="6">
        <v>0</v>
      </c>
      <c r="E25" s="24">
        <f t="shared" si="0"/>
        <v>0</v>
      </c>
    </row>
    <row r="26" spans="1:5" ht="17.25" customHeight="1" x14ac:dyDescent="0.25">
      <c r="A26" s="10" t="s">
        <v>10</v>
      </c>
      <c r="B26" s="12" t="s">
        <v>31</v>
      </c>
      <c r="C26" s="17">
        <v>10.3</v>
      </c>
      <c r="D26" s="6">
        <v>0</v>
      </c>
      <c r="E26" s="24">
        <f t="shared" si="0"/>
        <v>0</v>
      </c>
    </row>
    <row r="27" spans="1:5" ht="17.25" customHeight="1" x14ac:dyDescent="0.25">
      <c r="A27" s="10" t="s">
        <v>36</v>
      </c>
      <c r="B27" s="12" t="s">
        <v>31</v>
      </c>
      <c r="C27" s="17">
        <v>10.7</v>
      </c>
      <c r="D27" s="6">
        <v>0</v>
      </c>
      <c r="E27" s="24">
        <f t="shared" si="0"/>
        <v>0</v>
      </c>
    </row>
    <row r="28" spans="1:5" ht="17.25" customHeight="1" x14ac:dyDescent="0.25">
      <c r="A28" s="10" t="s">
        <v>51</v>
      </c>
      <c r="B28" s="5" t="s">
        <v>31</v>
      </c>
      <c r="C28" s="17">
        <v>10.7</v>
      </c>
      <c r="D28" s="6">
        <v>0</v>
      </c>
      <c r="E28" s="24">
        <f t="shared" si="0"/>
        <v>0</v>
      </c>
    </row>
    <row r="29" spans="1:5" ht="17.25" customHeight="1" x14ac:dyDescent="0.25">
      <c r="A29" s="10" t="s">
        <v>50</v>
      </c>
      <c r="B29" s="5" t="s">
        <v>31</v>
      </c>
      <c r="C29" s="17">
        <v>10.7</v>
      </c>
      <c r="D29" s="6">
        <v>0</v>
      </c>
      <c r="E29" s="24">
        <f t="shared" si="0"/>
        <v>0</v>
      </c>
    </row>
    <row r="30" spans="1:5" ht="17.25" customHeight="1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ht="17.25" customHeight="1" x14ac:dyDescent="0.25">
      <c r="A31" s="10" t="s">
        <v>45</v>
      </c>
      <c r="B31" s="13" t="s">
        <v>30</v>
      </c>
      <c r="C31" s="31">
        <v>16</v>
      </c>
      <c r="D31" s="6">
        <v>0</v>
      </c>
      <c r="E31" s="24">
        <f t="shared" si="0"/>
        <v>0</v>
      </c>
    </row>
    <row r="32" spans="1:5" ht="17.25" customHeight="1" x14ac:dyDescent="0.25">
      <c r="A32" s="10" t="s">
        <v>52</v>
      </c>
      <c r="B32" s="13" t="s">
        <v>30</v>
      </c>
      <c r="C32" s="31">
        <v>13.5</v>
      </c>
      <c r="D32" s="6">
        <v>0</v>
      </c>
      <c r="E32" s="24">
        <f t="shared" si="0"/>
        <v>0</v>
      </c>
    </row>
    <row r="33" spans="1:8" ht="17.25" customHeight="1" x14ac:dyDescent="0.25">
      <c r="A33" s="8" t="s">
        <v>11</v>
      </c>
      <c r="B33" s="12" t="s">
        <v>31</v>
      </c>
      <c r="C33" s="18">
        <v>50.8</v>
      </c>
      <c r="D33" s="6">
        <v>0</v>
      </c>
      <c r="E33" s="24">
        <f t="shared" si="0"/>
        <v>0</v>
      </c>
    </row>
    <row r="34" spans="1:8" ht="17.25" customHeight="1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8" ht="17.25" customHeight="1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8" ht="17.25" customHeight="1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8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  <c r="H37" s="2"/>
    </row>
    <row r="38" spans="1:8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8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8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8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8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8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8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8" x14ac:dyDescent="0.25">
      <c r="A45" s="8" t="s">
        <v>22</v>
      </c>
      <c r="B45" s="12" t="s">
        <v>32</v>
      </c>
      <c r="C45" s="19">
        <v>1</v>
      </c>
      <c r="D45" s="6">
        <v>0</v>
      </c>
      <c r="E45" s="24">
        <f t="shared" si="0"/>
        <v>0</v>
      </c>
    </row>
    <row r="46" spans="1:8" x14ac:dyDescent="0.25">
      <c r="A46" s="8" t="s">
        <v>46</v>
      </c>
      <c r="B46" s="12" t="s">
        <v>32</v>
      </c>
      <c r="C46" s="19">
        <v>1</v>
      </c>
      <c r="D46" s="6">
        <v>0</v>
      </c>
      <c r="E46" s="24">
        <f t="shared" si="0"/>
        <v>0</v>
      </c>
    </row>
    <row r="47" spans="1:8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8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8" x14ac:dyDescent="0.25">
      <c r="A49" s="9" t="s">
        <v>58</v>
      </c>
      <c r="B49" s="5" t="s">
        <v>32</v>
      </c>
      <c r="C49" s="19">
        <v>1</v>
      </c>
      <c r="D49" s="6">
        <v>0</v>
      </c>
      <c r="E49" s="24">
        <f t="shared" si="0"/>
        <v>0</v>
      </c>
    </row>
    <row r="50" spans="1:8" x14ac:dyDescent="0.25">
      <c r="A50" s="9" t="s">
        <v>56</v>
      </c>
      <c r="B50" s="5" t="s">
        <v>32</v>
      </c>
      <c r="C50" s="19">
        <v>1</v>
      </c>
      <c r="D50" s="6">
        <v>0</v>
      </c>
      <c r="E50" s="24">
        <f t="shared" si="0"/>
        <v>0</v>
      </c>
    </row>
    <row r="51" spans="1:8" x14ac:dyDescent="0.25">
      <c r="A51" s="9" t="s">
        <v>57</v>
      </c>
      <c r="B51" s="5" t="s">
        <v>32</v>
      </c>
      <c r="C51" s="19">
        <v>0</v>
      </c>
      <c r="D51" s="6">
        <v>0</v>
      </c>
      <c r="E51" s="24">
        <f t="shared" si="0"/>
        <v>0</v>
      </c>
    </row>
    <row r="52" spans="1:8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8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8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8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8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8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8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8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8" x14ac:dyDescent="0.25">
      <c r="A60" s="11"/>
      <c r="B60" s="11"/>
      <c r="C60" s="21"/>
      <c r="D60" s="2"/>
      <c r="E60" s="27"/>
      <c r="H60" t="s">
        <v>1</v>
      </c>
    </row>
    <row r="61" spans="1:8" x14ac:dyDescent="0.25">
      <c r="D61" s="4"/>
      <c r="E61" s="28"/>
      <c r="F61" s="4"/>
      <c r="G61" s="4"/>
      <c r="H61" s="4"/>
    </row>
    <row r="62" spans="1:8" ht="18.75" customHeight="1" x14ac:dyDescent="0.25">
      <c r="D62" s="4"/>
      <c r="E62" s="28"/>
      <c r="F62" s="4"/>
      <c r="G62" s="4"/>
      <c r="H62" s="4"/>
    </row>
    <row r="63" spans="1:8" x14ac:dyDescent="0.25">
      <c r="D63" s="4"/>
      <c r="E63" s="28"/>
      <c r="F63" s="4"/>
      <c r="G63" s="4"/>
      <c r="H63" s="4"/>
    </row>
    <row r="64" spans="1:8" ht="18.75" customHeight="1" x14ac:dyDescent="0.25">
      <c r="D64" s="4"/>
      <c r="E64" s="28"/>
      <c r="F64" s="4"/>
      <c r="G64" s="4"/>
      <c r="H64" s="4"/>
    </row>
    <row r="65" spans="4:8" x14ac:dyDescent="0.25">
      <c r="D65" s="4"/>
      <c r="E65" s="28"/>
      <c r="F65" s="4"/>
      <c r="G65" s="4"/>
      <c r="H65" s="4"/>
    </row>
    <row r="66" spans="4:8" x14ac:dyDescent="0.25">
      <c r="D66" s="4"/>
      <c r="E66" s="28"/>
      <c r="F66" s="4"/>
      <c r="G66" s="4"/>
      <c r="H66" s="4"/>
    </row>
    <row r="67" spans="4:8" x14ac:dyDescent="0.25">
      <c r="D67" s="4"/>
      <c r="E67" s="28"/>
      <c r="F67" s="4"/>
      <c r="G67" s="4"/>
      <c r="H67" s="4"/>
    </row>
    <row r="68" spans="4:8" x14ac:dyDescent="0.25">
      <c r="D68" s="4"/>
      <c r="E68" s="28"/>
      <c r="F68" s="4"/>
      <c r="G68" s="4"/>
      <c r="H68" s="4"/>
    </row>
    <row r="69" spans="4:8" x14ac:dyDescent="0.25">
      <c r="D69"/>
    </row>
  </sheetData>
  <mergeCells count="3">
    <mergeCell ref="A1:E1"/>
    <mergeCell ref="A58:D58"/>
    <mergeCell ref="A59:D59"/>
  </mergeCells>
  <pageMargins left="0.70866141732283472" right="0.70866141732283472" top="0.78740157480314965" bottom="0.78740157480314965" header="0.31496062992125984" footer="0.31496062992125984"/>
  <pageSetup paperSize="9" scale="85" fitToHeight="0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7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75</v>
      </c>
      <c r="B1" s="38"/>
      <c r="C1" s="38"/>
      <c r="D1" s="38"/>
      <c r="E1" s="39"/>
    </row>
    <row r="2" spans="1:5" x14ac:dyDescent="0.25">
      <c r="A2" t="s">
        <v>90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16">
        <v>3.9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43.6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13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12.6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16">
        <v>3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16">
        <v>6.9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43.6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43.6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43.6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43.6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17">
        <v>39.700000000000003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17">
        <v>3.9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17">
        <v>3.9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3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6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17">
        <v>3.9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3.6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12.6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13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13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13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16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14.5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56.2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1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2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1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1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1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6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76</v>
      </c>
      <c r="B1" s="38"/>
      <c r="C1" s="38"/>
      <c r="D1" s="38"/>
      <c r="E1" s="39"/>
    </row>
    <row r="2" spans="1:5" x14ac:dyDescent="0.25">
      <c r="A2" t="s">
        <v>91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29">
        <v>4.74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59.7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24.9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24.5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29">
        <v>7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29">
        <v>10.9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59.7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59.7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59.7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59.7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29">
        <v>54.96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29">
        <v>4.7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29">
        <v>4.7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3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4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29">
        <v>4.7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24.5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24.9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24.9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24.9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20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19.899999999999999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84.2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2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4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2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2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3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7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77</v>
      </c>
      <c r="B1" s="38"/>
      <c r="C1" s="38"/>
      <c r="D1" s="38"/>
      <c r="E1" s="39"/>
    </row>
    <row r="2" spans="1:5" x14ac:dyDescent="0.25">
      <c r="A2" t="s">
        <v>92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29">
        <v>5.25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60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23.2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23.2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29">
        <v>7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29">
        <v>10.6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60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60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60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60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29">
        <v>54.75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29">
        <v>5.25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29">
        <v>5.25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0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6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29">
        <v>5.3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23.2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23.2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23.2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23.2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20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19.100000000000001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83.2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2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4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2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2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3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6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78</v>
      </c>
      <c r="B1" s="38"/>
      <c r="C1" s="38"/>
      <c r="D1" s="38"/>
      <c r="E1" s="39"/>
    </row>
    <row r="2" spans="1:5" x14ac:dyDescent="0.25">
      <c r="A2" t="s">
        <v>93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16">
        <v>4.2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45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13.5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13.5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16">
        <v>3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16">
        <v>7.2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45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45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45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45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17">
        <v>40.799999999999997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17">
        <v>4.2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17">
        <v>4.2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3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6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17">
        <v>4.2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3.6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13.5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13.5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13.5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13.5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16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14.1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58.5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1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2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1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1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1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6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79</v>
      </c>
      <c r="B1" s="38"/>
      <c r="C1" s="38"/>
      <c r="D1" s="38"/>
      <c r="E1" s="39"/>
    </row>
    <row r="2" spans="1:5" x14ac:dyDescent="0.25">
      <c r="A2" t="s">
        <v>94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16">
        <v>4.2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44.1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12.9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12.9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16">
        <v>3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16">
        <v>7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44.1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44.1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44.1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44.1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17">
        <v>39.9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17">
        <v>4.2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17">
        <v>4.2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3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4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17">
        <v>4.2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12.9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12.9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12.9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12.9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16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13.8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57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1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2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1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1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1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workbookViewId="0">
      <selection activeCell="D6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80</v>
      </c>
      <c r="B1" s="38"/>
      <c r="C1" s="38"/>
      <c r="D1" s="38"/>
      <c r="E1" s="39"/>
    </row>
    <row r="2" spans="1:5" x14ac:dyDescent="0.25">
      <c r="A2" t="s">
        <v>95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16">
        <v>4.2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45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13.5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13.5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16">
        <v>3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16">
        <v>7.2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45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45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45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45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17">
        <v>40.799999999999997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17">
        <v>4.2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17">
        <v>4.2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3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6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17">
        <v>4.2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3.6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13.5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13.5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13.5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13.5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16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14.1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58.5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1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2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1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1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1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7" sqref="D6:D57"/>
    </sheetView>
  </sheetViews>
  <sheetFormatPr defaultRowHeight="15" x14ac:dyDescent="0.25"/>
  <cols>
    <col min="1" max="1" width="44.5703125" customWidth="1"/>
    <col min="2" max="2" width="11.5703125" customWidth="1"/>
    <col min="3" max="3" width="12.28515625" style="15" customWidth="1"/>
    <col min="4" max="4" width="14.7109375" style="32" customWidth="1"/>
    <col min="5" max="5" width="17.140625" style="22" customWidth="1"/>
  </cols>
  <sheetData>
    <row r="1" spans="1:5" ht="24" thickBot="1" x14ac:dyDescent="0.3">
      <c r="A1" s="37" t="s">
        <v>67</v>
      </c>
      <c r="B1" s="38"/>
      <c r="C1" s="38"/>
      <c r="D1" s="38"/>
      <c r="E1" s="39"/>
    </row>
    <row r="2" spans="1:5" x14ac:dyDescent="0.25">
      <c r="A2" t="s">
        <v>82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33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16">
        <v>4.0199999999999996</v>
      </c>
      <c r="D6" s="30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41.8</v>
      </c>
      <c r="D7" s="30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11.6</v>
      </c>
      <c r="D8" s="30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11.2</v>
      </c>
      <c r="D9" s="30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30">
        <v>0</v>
      </c>
      <c r="E10" s="24">
        <f t="shared" si="0"/>
        <v>0</v>
      </c>
    </row>
    <row r="11" spans="1:5" ht="18.75" customHeight="1" x14ac:dyDescent="0.25">
      <c r="A11" s="7" t="s">
        <v>41</v>
      </c>
      <c r="B11" s="5" t="s">
        <v>39</v>
      </c>
      <c r="C11" s="16">
        <v>1</v>
      </c>
      <c r="D11" s="30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16">
        <v>3</v>
      </c>
      <c r="D12" s="30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30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16">
        <v>6.5</v>
      </c>
      <c r="D14" s="30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41.8</v>
      </c>
      <c r="D15" s="30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41.8</v>
      </c>
      <c r="D16" s="30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41.8</v>
      </c>
      <c r="D17" s="30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41.8</v>
      </c>
      <c r="D18" s="30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17">
        <v>37.799999999999997</v>
      </c>
      <c r="D19" s="30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17">
        <v>4</v>
      </c>
      <c r="D20" s="30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17">
        <v>4</v>
      </c>
      <c r="D21" s="30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3</v>
      </c>
      <c r="D22" s="30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6</v>
      </c>
      <c r="D23" s="30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17">
        <v>4</v>
      </c>
      <c r="D24" s="30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3.6</v>
      </c>
      <c r="D25" s="30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11.2</v>
      </c>
      <c r="D26" s="30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11.6</v>
      </c>
      <c r="D27" s="30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11.6</v>
      </c>
      <c r="D28" s="30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11.6</v>
      </c>
      <c r="D29" s="30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30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16</v>
      </c>
      <c r="D31" s="30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13.9</v>
      </c>
      <c r="D32" s="30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53</v>
      </c>
      <c r="D33" s="30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30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30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30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30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30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30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30">
        <v>0</v>
      </c>
      <c r="E40" s="24">
        <f t="shared" si="0"/>
        <v>0</v>
      </c>
    </row>
    <row r="41" spans="1:5" ht="17.25" customHeight="1" x14ac:dyDescent="0.25">
      <c r="A41" s="8" t="s">
        <v>19</v>
      </c>
      <c r="B41" s="12" t="s">
        <v>32</v>
      </c>
      <c r="C41" s="19">
        <v>1</v>
      </c>
      <c r="D41" s="30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30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30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30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1</v>
      </c>
      <c r="D45" s="30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2</v>
      </c>
      <c r="D46" s="30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30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30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1</v>
      </c>
      <c r="D49" s="30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1</v>
      </c>
      <c r="D50" s="30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1</v>
      </c>
      <c r="D51" s="30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30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30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30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30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30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30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34"/>
      <c r="E60" s="27"/>
    </row>
    <row r="61" spans="1:5" x14ac:dyDescent="0.25">
      <c r="D61" s="35"/>
      <c r="E61" s="28"/>
    </row>
    <row r="62" spans="1:5" x14ac:dyDescent="0.25">
      <c r="D62" s="35"/>
      <c r="E62" s="28"/>
    </row>
    <row r="63" spans="1:5" x14ac:dyDescent="0.25">
      <c r="D63" s="35"/>
      <c r="E63" s="28"/>
    </row>
    <row r="64" spans="1:5" x14ac:dyDescent="0.25">
      <c r="D64" s="35"/>
      <c r="E64" s="28"/>
    </row>
    <row r="65" spans="4:5" x14ac:dyDescent="0.25">
      <c r="D65" s="35"/>
      <c r="E65" s="28"/>
    </row>
    <row r="66" spans="4:5" x14ac:dyDescent="0.25">
      <c r="D66" s="35"/>
      <c r="E66" s="28"/>
    </row>
    <row r="67" spans="4:5" x14ac:dyDescent="0.25">
      <c r="D67" s="35"/>
      <c r="E67" s="28"/>
    </row>
    <row r="68" spans="4:5" x14ac:dyDescent="0.25">
      <c r="D68" s="35"/>
      <c r="E68" s="28"/>
    </row>
    <row r="69" spans="4:5" x14ac:dyDescent="0.25">
      <c r="D69" s="36"/>
    </row>
  </sheetData>
  <mergeCells count="3">
    <mergeCell ref="A1:E1"/>
    <mergeCell ref="A58:D58"/>
    <mergeCell ref="A59:D59"/>
  </mergeCells>
  <pageMargins left="0.25" right="0.25" top="0.75" bottom="0.7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6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68</v>
      </c>
      <c r="B1" s="38"/>
      <c r="C1" s="38"/>
      <c r="D1" s="38"/>
      <c r="E1" s="39"/>
    </row>
    <row r="2" spans="1:5" x14ac:dyDescent="0.25">
      <c r="A2" t="s">
        <v>83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16">
        <v>3.96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43.7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13.1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12.7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16">
        <v>3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16">
        <v>4.4000000000000004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43.7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43.7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43.7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43.7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17">
        <v>39.700000000000003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17">
        <v>4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17">
        <v>4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3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6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17">
        <v>4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3.6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12.7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13.1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13.1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13.1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16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14.6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56.4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1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2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1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1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1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6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71</v>
      </c>
      <c r="B1" s="38"/>
      <c r="C1" s="38"/>
      <c r="D1" s="38"/>
      <c r="E1" s="39"/>
    </row>
    <row r="2" spans="1:5" x14ac:dyDescent="0.25">
      <c r="A2" t="s">
        <v>84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16">
        <v>4.5999999999999996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44.9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14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13.6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16">
        <v>3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16">
        <v>7.25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44.9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44.9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44.9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44.9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17">
        <v>40.299999999999997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17">
        <v>4.5999999999999996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17">
        <v>4.5999999999999996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3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4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17">
        <v>4.5999999999999996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13.6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14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14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14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16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15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58.5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1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2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1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1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1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7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72</v>
      </c>
      <c r="B1" s="38"/>
      <c r="C1" s="38"/>
      <c r="D1" s="38"/>
      <c r="E1" s="39"/>
    </row>
    <row r="2" spans="1:5" x14ac:dyDescent="0.25">
      <c r="A2" t="s">
        <v>85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16">
        <v>4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44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13.3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12.9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16">
        <v>3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16">
        <v>7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44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44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44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44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17">
        <v>40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17">
        <v>4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17">
        <v>4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3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6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17">
        <v>4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3.6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12.9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13.3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13.3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13.3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16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14.7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56.9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1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2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1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1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1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7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69</v>
      </c>
      <c r="B1" s="38"/>
      <c r="C1" s="38"/>
      <c r="D1" s="38"/>
      <c r="E1" s="39"/>
    </row>
    <row r="2" spans="1:5" x14ac:dyDescent="0.25">
      <c r="A2" t="s">
        <v>86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29">
        <v>4.71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58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23.9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23.2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29">
        <v>7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29">
        <v>10.5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58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58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58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58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29">
        <v>53.29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29">
        <v>4.7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29">
        <v>4.7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6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4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29">
        <v>4.7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3.6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23.2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23.9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8">
        <v>23.9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8">
        <v>23.9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20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19.3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81.2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2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4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2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2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3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7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73</v>
      </c>
      <c r="B1" s="38"/>
      <c r="C1" s="38"/>
      <c r="D1" s="38"/>
      <c r="E1" s="39"/>
    </row>
    <row r="2" spans="1:5" x14ac:dyDescent="0.25">
      <c r="A2" t="s">
        <v>87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16">
        <v>4.6500000000000004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43.7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13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12.6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16">
        <v>3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16">
        <v>6.93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43.7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43.7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43.7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43.7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17">
        <v>43.7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17">
        <v>4.7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17">
        <v>4.7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3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4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17">
        <v>4.7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12.6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13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13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13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16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14.6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56.3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1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2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1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1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1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6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70</v>
      </c>
      <c r="B1" s="38"/>
      <c r="C1" s="38"/>
      <c r="D1" s="38"/>
      <c r="E1" s="39"/>
    </row>
    <row r="2" spans="1:5" x14ac:dyDescent="0.25">
      <c r="A2" t="s">
        <v>88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16">
        <v>4.0999999999999996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43.3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12.8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12.4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16">
        <v>3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16">
        <v>6.9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43.3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43.3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43.3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43.3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17">
        <v>39.200000000000003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17">
        <v>4.0999999999999996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17">
        <v>4.0999999999999996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17">
        <v>3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6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17">
        <v>4.0999999999999996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17">
        <v>3.6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12.4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12.8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8">
        <v>12.8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8">
        <v>12.8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18">
        <v>16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18">
        <v>14.2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55.7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1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2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1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1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1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D7" sqref="D6:D57"/>
    </sheetView>
  </sheetViews>
  <sheetFormatPr defaultRowHeight="15" x14ac:dyDescent="0.25"/>
  <cols>
    <col min="1" max="1" width="46" customWidth="1"/>
    <col min="2" max="2" width="11.5703125" customWidth="1"/>
    <col min="3" max="3" width="12.28515625" style="15" customWidth="1"/>
    <col min="4" max="4" width="13.85546875" style="1" customWidth="1"/>
    <col min="5" max="5" width="18.140625" style="22" customWidth="1"/>
  </cols>
  <sheetData>
    <row r="1" spans="1:5" ht="24" thickBot="1" x14ac:dyDescent="0.3">
      <c r="A1" s="37" t="s">
        <v>74</v>
      </c>
      <c r="B1" s="38"/>
      <c r="C1" s="38"/>
      <c r="D1" s="38"/>
      <c r="E1" s="39"/>
    </row>
    <row r="2" spans="1:5" x14ac:dyDescent="0.25">
      <c r="A2" t="s">
        <v>89</v>
      </c>
    </row>
    <row r="3" spans="1:5" x14ac:dyDescent="0.25">
      <c r="A3" t="s">
        <v>2</v>
      </c>
    </row>
    <row r="5" spans="1:5" ht="30" x14ac:dyDescent="0.25">
      <c r="A5" s="14" t="s">
        <v>0</v>
      </c>
      <c r="B5" s="3" t="s">
        <v>23</v>
      </c>
      <c r="C5" s="3" t="s">
        <v>24</v>
      </c>
      <c r="D5" s="20" t="s">
        <v>26</v>
      </c>
      <c r="E5" s="23" t="s">
        <v>25</v>
      </c>
    </row>
    <row r="6" spans="1:5" ht="17.25" x14ac:dyDescent="0.25">
      <c r="A6" s="7" t="s">
        <v>3</v>
      </c>
      <c r="B6" s="5" t="s">
        <v>31</v>
      </c>
      <c r="C6" s="16">
        <v>4.3499999999999996</v>
      </c>
      <c r="D6" s="6">
        <v>0</v>
      </c>
      <c r="E6" s="24">
        <f>C6*D6</f>
        <v>0</v>
      </c>
    </row>
    <row r="7" spans="1:5" ht="17.25" x14ac:dyDescent="0.25">
      <c r="A7" s="7" t="s">
        <v>6</v>
      </c>
      <c r="B7" s="5" t="s">
        <v>31</v>
      </c>
      <c r="C7" s="16">
        <v>43.7</v>
      </c>
      <c r="D7" s="6">
        <v>0</v>
      </c>
      <c r="E7" s="24">
        <f>C7*D7</f>
        <v>0</v>
      </c>
    </row>
    <row r="8" spans="1:5" ht="17.25" x14ac:dyDescent="0.25">
      <c r="A8" s="7" t="s">
        <v>4</v>
      </c>
      <c r="B8" s="5" t="s">
        <v>31</v>
      </c>
      <c r="C8" s="16">
        <v>13.1</v>
      </c>
      <c r="D8" s="6">
        <v>0</v>
      </c>
      <c r="E8" s="24">
        <f t="shared" ref="E8:E57" si="0">C8*D8</f>
        <v>0</v>
      </c>
    </row>
    <row r="9" spans="1:5" ht="17.25" x14ac:dyDescent="0.25">
      <c r="A9" s="7" t="s">
        <v>40</v>
      </c>
      <c r="B9" s="5" t="s">
        <v>31</v>
      </c>
      <c r="C9" s="16">
        <v>12.7</v>
      </c>
      <c r="D9" s="6">
        <v>0</v>
      </c>
      <c r="E9" s="24">
        <f t="shared" si="0"/>
        <v>0</v>
      </c>
    </row>
    <row r="10" spans="1:5" x14ac:dyDescent="0.25">
      <c r="A10" s="7" t="s">
        <v>38</v>
      </c>
      <c r="B10" s="5" t="s">
        <v>39</v>
      </c>
      <c r="C10" s="16">
        <v>1</v>
      </c>
      <c r="D10" s="6">
        <v>0</v>
      </c>
      <c r="E10" s="24">
        <f t="shared" si="0"/>
        <v>0</v>
      </c>
    </row>
    <row r="11" spans="1:5" x14ac:dyDescent="0.25">
      <c r="A11" s="7" t="s">
        <v>41</v>
      </c>
      <c r="B11" s="5" t="s">
        <v>39</v>
      </c>
      <c r="C11" s="16">
        <v>1</v>
      </c>
      <c r="D11" s="6">
        <v>0</v>
      </c>
      <c r="E11" s="24">
        <f t="shared" si="0"/>
        <v>0</v>
      </c>
    </row>
    <row r="12" spans="1:5" x14ac:dyDescent="0.25">
      <c r="A12" s="7" t="s">
        <v>48</v>
      </c>
      <c r="B12" s="5" t="s">
        <v>32</v>
      </c>
      <c r="C12" s="16">
        <v>3</v>
      </c>
      <c r="D12" s="6">
        <v>0</v>
      </c>
      <c r="E12" s="24">
        <f t="shared" si="0"/>
        <v>0</v>
      </c>
    </row>
    <row r="13" spans="1:5" x14ac:dyDescent="0.25">
      <c r="A13" s="7" t="s">
        <v>59</v>
      </c>
      <c r="B13" s="5" t="s">
        <v>39</v>
      </c>
      <c r="C13" s="16">
        <v>1</v>
      </c>
      <c r="D13" s="6">
        <v>0</v>
      </c>
      <c r="E13" s="24">
        <f t="shared" si="0"/>
        <v>0</v>
      </c>
    </row>
    <row r="14" spans="1:5" x14ac:dyDescent="0.25">
      <c r="A14" s="7" t="s">
        <v>5</v>
      </c>
      <c r="B14" s="5" t="s">
        <v>28</v>
      </c>
      <c r="C14" s="16">
        <v>6.95</v>
      </c>
      <c r="D14" s="6">
        <v>0</v>
      </c>
      <c r="E14" s="24">
        <f t="shared" si="0"/>
        <v>0</v>
      </c>
    </row>
    <row r="15" spans="1:5" ht="17.25" x14ac:dyDescent="0.25">
      <c r="A15" s="10" t="s">
        <v>49</v>
      </c>
      <c r="B15" s="12" t="s">
        <v>31</v>
      </c>
      <c r="C15" s="17">
        <v>43.7</v>
      </c>
      <c r="D15" s="6">
        <v>0</v>
      </c>
      <c r="E15" s="24">
        <f t="shared" si="0"/>
        <v>0</v>
      </c>
    </row>
    <row r="16" spans="1:5" ht="17.25" x14ac:dyDescent="0.25">
      <c r="A16" s="7" t="s">
        <v>54</v>
      </c>
      <c r="B16" s="12" t="s">
        <v>31</v>
      </c>
      <c r="C16" s="17">
        <v>43.7</v>
      </c>
      <c r="D16" s="6">
        <v>0</v>
      </c>
      <c r="E16" s="24">
        <f t="shared" si="0"/>
        <v>0</v>
      </c>
    </row>
    <row r="17" spans="1:5" ht="17.25" x14ac:dyDescent="0.25">
      <c r="A17" s="10" t="s">
        <v>7</v>
      </c>
      <c r="B17" s="12" t="s">
        <v>31</v>
      </c>
      <c r="C17" s="17">
        <v>43.7</v>
      </c>
      <c r="D17" s="6">
        <v>0</v>
      </c>
      <c r="E17" s="24">
        <f t="shared" si="0"/>
        <v>0</v>
      </c>
    </row>
    <row r="18" spans="1:5" ht="17.25" x14ac:dyDescent="0.25">
      <c r="A18" s="10" t="s">
        <v>42</v>
      </c>
      <c r="B18" s="12" t="s">
        <v>31</v>
      </c>
      <c r="C18" s="17">
        <v>43.7</v>
      </c>
      <c r="D18" s="6">
        <v>0</v>
      </c>
      <c r="E18" s="24">
        <f t="shared" si="0"/>
        <v>0</v>
      </c>
    </row>
    <row r="19" spans="1:5" ht="17.25" x14ac:dyDescent="0.25">
      <c r="A19" s="10" t="s">
        <v>44</v>
      </c>
      <c r="B19" s="12" t="s">
        <v>31</v>
      </c>
      <c r="C19" s="17">
        <v>39.35</v>
      </c>
      <c r="D19" s="6">
        <v>0</v>
      </c>
      <c r="E19" s="24">
        <f t="shared" si="0"/>
        <v>0</v>
      </c>
    </row>
    <row r="20" spans="1:5" ht="17.25" x14ac:dyDescent="0.25">
      <c r="A20" s="10" t="s">
        <v>43</v>
      </c>
      <c r="B20" s="12" t="s">
        <v>31</v>
      </c>
      <c r="C20" s="17">
        <v>4.4000000000000004</v>
      </c>
      <c r="D20" s="6">
        <v>0</v>
      </c>
      <c r="E20" s="24">
        <f t="shared" si="0"/>
        <v>0</v>
      </c>
    </row>
    <row r="21" spans="1:5" ht="17.25" x14ac:dyDescent="0.25">
      <c r="A21" s="10" t="s">
        <v>8</v>
      </c>
      <c r="B21" s="12" t="s">
        <v>31</v>
      </c>
      <c r="C21" s="17">
        <v>4.4000000000000004</v>
      </c>
      <c r="D21" s="6">
        <v>0</v>
      </c>
      <c r="E21" s="24">
        <f t="shared" si="0"/>
        <v>0</v>
      </c>
    </row>
    <row r="22" spans="1:5" x14ac:dyDescent="0.25">
      <c r="A22" s="10" t="s">
        <v>35</v>
      </c>
      <c r="B22" s="12" t="s">
        <v>30</v>
      </c>
      <c r="C22" s="29">
        <v>3</v>
      </c>
      <c r="D22" s="6">
        <v>0</v>
      </c>
      <c r="E22" s="24">
        <f t="shared" si="0"/>
        <v>0</v>
      </c>
    </row>
    <row r="23" spans="1:5" x14ac:dyDescent="0.25">
      <c r="A23" s="7" t="s">
        <v>55</v>
      </c>
      <c r="B23" s="5" t="s">
        <v>30</v>
      </c>
      <c r="C23" s="29">
        <v>4</v>
      </c>
      <c r="D23" s="6">
        <v>0</v>
      </c>
      <c r="E23" s="24">
        <f t="shared" si="0"/>
        <v>0</v>
      </c>
    </row>
    <row r="24" spans="1:5" ht="17.25" x14ac:dyDescent="0.25">
      <c r="A24" s="10" t="s">
        <v>9</v>
      </c>
      <c r="B24" s="12" t="s">
        <v>31</v>
      </c>
      <c r="C24" s="17">
        <v>4.4000000000000004</v>
      </c>
      <c r="D24" s="6">
        <v>0</v>
      </c>
      <c r="E24" s="24">
        <f t="shared" si="0"/>
        <v>0</v>
      </c>
    </row>
    <row r="25" spans="1:5" x14ac:dyDescent="0.25">
      <c r="A25" s="10" t="s">
        <v>29</v>
      </c>
      <c r="B25" s="12" t="s">
        <v>30</v>
      </c>
      <c r="C25" s="29">
        <v>3</v>
      </c>
      <c r="D25" s="6">
        <v>0</v>
      </c>
      <c r="E25" s="24">
        <f t="shared" si="0"/>
        <v>0</v>
      </c>
    </row>
    <row r="26" spans="1:5" ht="17.25" x14ac:dyDescent="0.25">
      <c r="A26" s="10" t="s">
        <v>10</v>
      </c>
      <c r="B26" s="12" t="s">
        <v>31</v>
      </c>
      <c r="C26" s="17">
        <v>12.7</v>
      </c>
      <c r="D26" s="6">
        <v>0</v>
      </c>
      <c r="E26" s="24">
        <f t="shared" si="0"/>
        <v>0</v>
      </c>
    </row>
    <row r="27" spans="1:5" ht="17.25" x14ac:dyDescent="0.25">
      <c r="A27" s="10" t="s">
        <v>36</v>
      </c>
      <c r="B27" s="12" t="s">
        <v>31</v>
      </c>
      <c r="C27" s="17">
        <v>13.1</v>
      </c>
      <c r="D27" s="6">
        <v>0</v>
      </c>
      <c r="E27" s="24">
        <f t="shared" si="0"/>
        <v>0</v>
      </c>
    </row>
    <row r="28" spans="1:5" ht="17.25" x14ac:dyDescent="0.25">
      <c r="A28" s="10" t="s">
        <v>51</v>
      </c>
      <c r="B28" s="5" t="s">
        <v>31</v>
      </c>
      <c r="C28" s="17">
        <v>13.1</v>
      </c>
      <c r="D28" s="6">
        <v>0</v>
      </c>
      <c r="E28" s="24">
        <f t="shared" si="0"/>
        <v>0</v>
      </c>
    </row>
    <row r="29" spans="1:5" ht="17.25" x14ac:dyDescent="0.25">
      <c r="A29" s="10" t="s">
        <v>50</v>
      </c>
      <c r="B29" s="5" t="s">
        <v>31</v>
      </c>
      <c r="C29" s="17">
        <v>13.1</v>
      </c>
      <c r="D29" s="6">
        <v>0</v>
      </c>
      <c r="E29" s="24">
        <f t="shared" si="0"/>
        <v>0</v>
      </c>
    </row>
    <row r="30" spans="1:5" x14ac:dyDescent="0.25">
      <c r="A30" s="10" t="s">
        <v>53</v>
      </c>
      <c r="B30" s="13" t="s">
        <v>30</v>
      </c>
      <c r="C30" s="18">
        <v>1.1000000000000001</v>
      </c>
      <c r="D30" s="6">
        <v>0</v>
      </c>
      <c r="E30" s="24">
        <f t="shared" si="0"/>
        <v>0</v>
      </c>
    </row>
    <row r="31" spans="1:5" x14ac:dyDescent="0.25">
      <c r="A31" s="10" t="s">
        <v>45</v>
      </c>
      <c r="B31" s="13" t="s">
        <v>30</v>
      </c>
      <c r="C31" s="31">
        <v>16</v>
      </c>
      <c r="D31" s="6">
        <v>0</v>
      </c>
      <c r="E31" s="24">
        <f t="shared" si="0"/>
        <v>0</v>
      </c>
    </row>
    <row r="32" spans="1:5" x14ac:dyDescent="0.25">
      <c r="A32" s="10" t="s">
        <v>52</v>
      </c>
      <c r="B32" s="13" t="s">
        <v>30</v>
      </c>
      <c r="C32" s="31">
        <v>14.6</v>
      </c>
      <c r="D32" s="6">
        <v>0</v>
      </c>
      <c r="E32" s="24">
        <f t="shared" si="0"/>
        <v>0</v>
      </c>
    </row>
    <row r="33" spans="1:5" ht="17.25" x14ac:dyDescent="0.25">
      <c r="A33" s="8" t="s">
        <v>11</v>
      </c>
      <c r="B33" s="12" t="s">
        <v>31</v>
      </c>
      <c r="C33" s="18">
        <v>56.4</v>
      </c>
      <c r="D33" s="6">
        <v>0</v>
      </c>
      <c r="E33" s="24">
        <f t="shared" si="0"/>
        <v>0</v>
      </c>
    </row>
    <row r="34" spans="1:5" x14ac:dyDescent="0.25">
      <c r="A34" s="8" t="s">
        <v>63</v>
      </c>
      <c r="B34" s="12" t="s">
        <v>39</v>
      </c>
      <c r="C34" s="19">
        <v>1</v>
      </c>
      <c r="D34" s="6">
        <v>0</v>
      </c>
      <c r="E34" s="24">
        <f t="shared" si="0"/>
        <v>0</v>
      </c>
    </row>
    <row r="35" spans="1:5" x14ac:dyDescent="0.25">
      <c r="A35" s="9" t="s">
        <v>61</v>
      </c>
      <c r="B35" s="5" t="s">
        <v>32</v>
      </c>
      <c r="C35" s="19">
        <v>1</v>
      </c>
      <c r="D35" s="6">
        <v>0</v>
      </c>
      <c r="E35" s="24">
        <f t="shared" si="0"/>
        <v>0</v>
      </c>
    </row>
    <row r="36" spans="1:5" x14ac:dyDescent="0.25">
      <c r="A36" s="9" t="s">
        <v>65</v>
      </c>
      <c r="B36" s="5" t="s">
        <v>32</v>
      </c>
      <c r="C36" s="19">
        <v>1</v>
      </c>
      <c r="D36" s="6">
        <v>0</v>
      </c>
      <c r="E36" s="24">
        <f t="shared" si="0"/>
        <v>0</v>
      </c>
    </row>
    <row r="37" spans="1:5" x14ac:dyDescent="0.25">
      <c r="A37" s="8" t="s">
        <v>15</v>
      </c>
      <c r="B37" s="12" t="s">
        <v>32</v>
      </c>
      <c r="C37" s="19">
        <v>1</v>
      </c>
      <c r="D37" s="6">
        <v>0</v>
      </c>
      <c r="E37" s="24">
        <f t="shared" si="0"/>
        <v>0</v>
      </c>
    </row>
    <row r="38" spans="1:5" x14ac:dyDescent="0.25">
      <c r="A38" s="8" t="s">
        <v>16</v>
      </c>
      <c r="B38" s="12" t="s">
        <v>32</v>
      </c>
      <c r="C38" s="19">
        <v>1</v>
      </c>
      <c r="D38" s="6">
        <v>0</v>
      </c>
      <c r="E38" s="24">
        <f t="shared" si="0"/>
        <v>0</v>
      </c>
    </row>
    <row r="39" spans="1:5" x14ac:dyDescent="0.25">
      <c r="A39" s="8" t="s">
        <v>17</v>
      </c>
      <c r="B39" s="12" t="s">
        <v>32</v>
      </c>
      <c r="C39" s="19">
        <v>1</v>
      </c>
      <c r="D39" s="6">
        <v>0</v>
      </c>
      <c r="E39" s="24">
        <f t="shared" si="0"/>
        <v>0</v>
      </c>
    </row>
    <row r="40" spans="1:5" x14ac:dyDescent="0.25">
      <c r="A40" s="8" t="s">
        <v>18</v>
      </c>
      <c r="B40" s="12" t="s">
        <v>32</v>
      </c>
      <c r="C40" s="19">
        <v>1</v>
      </c>
      <c r="D40" s="6">
        <v>0</v>
      </c>
      <c r="E40" s="24">
        <f t="shared" si="0"/>
        <v>0</v>
      </c>
    </row>
    <row r="41" spans="1:5" x14ac:dyDescent="0.25">
      <c r="A41" s="8" t="s">
        <v>19</v>
      </c>
      <c r="B41" s="12" t="s">
        <v>32</v>
      </c>
      <c r="C41" s="19">
        <v>1</v>
      </c>
      <c r="D41" s="6">
        <v>0</v>
      </c>
      <c r="E41" s="24">
        <f t="shared" si="0"/>
        <v>0</v>
      </c>
    </row>
    <row r="42" spans="1:5" x14ac:dyDescent="0.25">
      <c r="A42" s="8" t="s">
        <v>33</v>
      </c>
      <c r="B42" s="12" t="s">
        <v>32</v>
      </c>
      <c r="C42" s="19">
        <v>2</v>
      </c>
      <c r="D42" s="6">
        <v>0</v>
      </c>
      <c r="E42" s="24">
        <f t="shared" si="0"/>
        <v>0</v>
      </c>
    </row>
    <row r="43" spans="1:5" x14ac:dyDescent="0.25">
      <c r="A43" s="8" t="s">
        <v>20</v>
      </c>
      <c r="B43" s="5" t="s">
        <v>39</v>
      </c>
      <c r="C43" s="19">
        <v>1</v>
      </c>
      <c r="D43" s="6">
        <v>0</v>
      </c>
      <c r="E43" s="24">
        <f t="shared" si="0"/>
        <v>0</v>
      </c>
    </row>
    <row r="44" spans="1:5" x14ac:dyDescent="0.25">
      <c r="A44" s="8" t="s">
        <v>21</v>
      </c>
      <c r="B44" s="12" t="s">
        <v>39</v>
      </c>
      <c r="C44" s="19">
        <v>1</v>
      </c>
      <c r="D44" s="6">
        <v>0</v>
      </c>
      <c r="E44" s="24">
        <f t="shared" si="0"/>
        <v>0</v>
      </c>
    </row>
    <row r="45" spans="1:5" x14ac:dyDescent="0.25">
      <c r="A45" s="8" t="s">
        <v>22</v>
      </c>
      <c r="B45" s="12" t="s">
        <v>32</v>
      </c>
      <c r="C45" s="19">
        <v>1</v>
      </c>
      <c r="D45" s="6">
        <v>0</v>
      </c>
      <c r="E45" s="24">
        <f t="shared" si="0"/>
        <v>0</v>
      </c>
    </row>
    <row r="46" spans="1:5" x14ac:dyDescent="0.25">
      <c r="A46" s="8" t="s">
        <v>46</v>
      </c>
      <c r="B46" s="12" t="s">
        <v>32</v>
      </c>
      <c r="C46" s="19">
        <v>2</v>
      </c>
      <c r="D46" s="6">
        <v>0</v>
      </c>
      <c r="E46" s="24">
        <f t="shared" si="0"/>
        <v>0</v>
      </c>
    </row>
    <row r="47" spans="1:5" x14ac:dyDescent="0.25">
      <c r="A47" s="8" t="s">
        <v>47</v>
      </c>
      <c r="B47" s="12" t="s">
        <v>32</v>
      </c>
      <c r="C47" s="19">
        <v>2</v>
      </c>
      <c r="D47" s="6">
        <v>0</v>
      </c>
      <c r="E47" s="24">
        <f t="shared" si="0"/>
        <v>0</v>
      </c>
    </row>
    <row r="48" spans="1:5" x14ac:dyDescent="0.25">
      <c r="A48" s="8" t="s">
        <v>37</v>
      </c>
      <c r="B48" s="12" t="s">
        <v>32</v>
      </c>
      <c r="C48" s="19">
        <v>1</v>
      </c>
      <c r="D48" s="6">
        <v>0</v>
      </c>
      <c r="E48" s="24">
        <f t="shared" si="0"/>
        <v>0</v>
      </c>
    </row>
    <row r="49" spans="1:5" x14ac:dyDescent="0.25">
      <c r="A49" s="9" t="s">
        <v>58</v>
      </c>
      <c r="B49" s="5" t="s">
        <v>32</v>
      </c>
      <c r="C49" s="19">
        <v>1</v>
      </c>
      <c r="D49" s="6">
        <v>0</v>
      </c>
      <c r="E49" s="24">
        <f t="shared" si="0"/>
        <v>0</v>
      </c>
    </row>
    <row r="50" spans="1:5" x14ac:dyDescent="0.25">
      <c r="A50" s="9" t="s">
        <v>56</v>
      </c>
      <c r="B50" s="5" t="s">
        <v>32</v>
      </c>
      <c r="C50" s="19">
        <v>1</v>
      </c>
      <c r="D50" s="6">
        <v>0</v>
      </c>
      <c r="E50" s="24">
        <f t="shared" si="0"/>
        <v>0</v>
      </c>
    </row>
    <row r="51" spans="1:5" x14ac:dyDescent="0.25">
      <c r="A51" s="9" t="s">
        <v>57</v>
      </c>
      <c r="B51" s="5" t="s">
        <v>32</v>
      </c>
      <c r="C51" s="19">
        <v>1</v>
      </c>
      <c r="D51" s="6">
        <v>0</v>
      </c>
      <c r="E51" s="24">
        <f t="shared" si="0"/>
        <v>0</v>
      </c>
    </row>
    <row r="52" spans="1:5" x14ac:dyDescent="0.25">
      <c r="A52" s="9" t="s">
        <v>64</v>
      </c>
      <c r="B52" s="5" t="s">
        <v>39</v>
      </c>
      <c r="C52" s="19">
        <v>1</v>
      </c>
      <c r="D52" s="6">
        <v>0</v>
      </c>
      <c r="E52" s="24">
        <f t="shared" si="0"/>
        <v>0</v>
      </c>
    </row>
    <row r="53" spans="1:5" x14ac:dyDescent="0.25">
      <c r="A53" s="8" t="s">
        <v>12</v>
      </c>
      <c r="B53" s="5" t="s">
        <v>39</v>
      </c>
      <c r="C53" s="19">
        <v>1</v>
      </c>
      <c r="D53" s="6">
        <v>0</v>
      </c>
      <c r="E53" s="24">
        <f t="shared" si="0"/>
        <v>0</v>
      </c>
    </row>
    <row r="54" spans="1:5" x14ac:dyDescent="0.25">
      <c r="A54" s="8" t="s">
        <v>13</v>
      </c>
      <c r="B54" s="5" t="s">
        <v>39</v>
      </c>
      <c r="C54" s="19">
        <v>1</v>
      </c>
      <c r="D54" s="6">
        <v>0</v>
      </c>
      <c r="E54" s="24">
        <f t="shared" si="0"/>
        <v>0</v>
      </c>
    </row>
    <row r="55" spans="1:5" x14ac:dyDescent="0.25">
      <c r="A55" s="8" t="s">
        <v>14</v>
      </c>
      <c r="B55" s="5" t="s">
        <v>39</v>
      </c>
      <c r="C55" s="19">
        <v>1</v>
      </c>
      <c r="D55" s="6">
        <v>0</v>
      </c>
      <c r="E55" s="24">
        <f t="shared" si="0"/>
        <v>0</v>
      </c>
    </row>
    <row r="56" spans="1:5" x14ac:dyDescent="0.25">
      <c r="A56" s="8" t="s">
        <v>34</v>
      </c>
      <c r="B56" s="5" t="s">
        <v>39</v>
      </c>
      <c r="C56" s="19">
        <v>1</v>
      </c>
      <c r="D56" s="6">
        <v>0</v>
      </c>
      <c r="E56" s="24">
        <f t="shared" si="0"/>
        <v>0</v>
      </c>
    </row>
    <row r="57" spans="1:5" x14ac:dyDescent="0.25">
      <c r="A57" s="9" t="s">
        <v>60</v>
      </c>
      <c r="B57" s="5" t="s">
        <v>39</v>
      </c>
      <c r="C57" s="19">
        <v>1</v>
      </c>
      <c r="D57" s="6">
        <v>0</v>
      </c>
      <c r="E57" s="24">
        <f t="shared" si="0"/>
        <v>0</v>
      </c>
    </row>
    <row r="58" spans="1:5" ht="18.75" x14ac:dyDescent="0.3">
      <c r="A58" s="40" t="s">
        <v>27</v>
      </c>
      <c r="B58" s="41"/>
      <c r="C58" s="41"/>
      <c r="D58" s="42"/>
      <c r="E58" s="25">
        <f>SUM(E6:E57)</f>
        <v>0</v>
      </c>
    </row>
    <row r="59" spans="1:5" ht="18.75" x14ac:dyDescent="0.3">
      <c r="A59" s="43" t="s">
        <v>62</v>
      </c>
      <c r="B59" s="44"/>
      <c r="C59" s="44"/>
      <c r="D59" s="45"/>
      <c r="E59" s="26">
        <f>E58*1.15</f>
        <v>0</v>
      </c>
    </row>
    <row r="60" spans="1:5" x14ac:dyDescent="0.25">
      <c r="A60" s="11"/>
      <c r="B60" s="11"/>
      <c r="C60" s="21"/>
      <c r="D60" s="2"/>
      <c r="E60" s="27"/>
    </row>
    <row r="61" spans="1:5" x14ac:dyDescent="0.25">
      <c r="D61" s="4"/>
      <c r="E61" s="28"/>
    </row>
    <row r="62" spans="1:5" x14ac:dyDescent="0.25">
      <c r="D62" s="4"/>
      <c r="E62" s="28"/>
    </row>
    <row r="63" spans="1:5" x14ac:dyDescent="0.25">
      <c r="D63" s="4"/>
      <c r="E63" s="28"/>
    </row>
    <row r="64" spans="1:5" x14ac:dyDescent="0.25">
      <c r="D64" s="4"/>
      <c r="E64" s="28"/>
    </row>
    <row r="65" spans="4:5" x14ac:dyDescent="0.25">
      <c r="D65" s="4"/>
      <c r="E65" s="28"/>
    </row>
    <row r="66" spans="4:5" x14ac:dyDescent="0.25">
      <c r="D66" s="4"/>
      <c r="E66" s="28"/>
    </row>
    <row r="67" spans="4:5" x14ac:dyDescent="0.25">
      <c r="D67" s="4"/>
      <c r="E67" s="28"/>
    </row>
    <row r="68" spans="4:5" x14ac:dyDescent="0.25">
      <c r="D68" s="4"/>
      <c r="E68" s="28"/>
    </row>
    <row r="69" spans="4:5" x14ac:dyDescent="0.25">
      <c r="D69"/>
    </row>
  </sheetData>
  <mergeCells count="3">
    <mergeCell ref="A1:E1"/>
    <mergeCell ref="A58:D58"/>
    <mergeCell ref="A59:D5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201</vt:lpstr>
      <vt:lpstr>202</vt:lpstr>
      <vt:lpstr>203</vt:lpstr>
      <vt:lpstr>204</vt:lpstr>
      <vt:lpstr>205</vt:lpstr>
      <vt:lpstr>206</vt:lpstr>
      <vt:lpstr>207</vt:lpstr>
      <vt:lpstr>208</vt:lpstr>
      <vt:lpstr>209</vt:lpstr>
      <vt:lpstr>210</vt:lpstr>
      <vt:lpstr>211</vt:lpstr>
      <vt:lpstr>212</vt:lpstr>
      <vt:lpstr>213</vt:lpstr>
      <vt:lpstr>214</vt:lpstr>
      <vt:lpstr>215</vt:lpstr>
      <vt:lpstr>'201'!Oblast_tisku</vt:lpstr>
      <vt:lpstr>'202'!Oblast_tisku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arttech</cp:lastModifiedBy>
  <cp:lastPrinted>2023-03-02T12:12:03Z</cp:lastPrinted>
  <dcterms:created xsi:type="dcterms:W3CDTF">2013-05-11T09:51:53Z</dcterms:created>
  <dcterms:modified xsi:type="dcterms:W3CDTF">2023-03-07T08:28:07Z</dcterms:modified>
</cp:coreProperties>
</file>