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3250" windowHeight="1195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List1!$A$1:$G$36</definedName>
  </definedNames>
  <calcPr calcId="125725"/>
</workbook>
</file>

<file path=xl/calcChain.xml><?xml version="1.0" encoding="utf-8"?>
<calcChain xmlns="http://schemas.openxmlformats.org/spreadsheetml/2006/main">
  <c r="G13" i="1"/>
  <c r="G12"/>
  <c r="G21"/>
  <c r="G15" l="1"/>
  <c r="G14"/>
  <c r="G11"/>
  <c r="G10"/>
  <c r="G9"/>
  <c r="G8" l="1"/>
  <c r="G17" s="1"/>
  <c r="G6"/>
  <c r="G7"/>
  <c r="G20"/>
  <c r="G22"/>
  <c r="G28" l="1"/>
  <c r="G33" s="1"/>
  <c r="G36" l="1"/>
  <c r="G35" s="1"/>
</calcChain>
</file>

<file path=xl/sharedStrings.xml><?xml version="1.0" encoding="utf-8"?>
<sst xmlns="http://schemas.openxmlformats.org/spreadsheetml/2006/main" count="69" uniqueCount="42">
  <si>
    <t>P.č.</t>
  </si>
  <si>
    <t>Číslo položky</t>
  </si>
  <si>
    <t>Název položky</t>
  </si>
  <si>
    <t>MJ</t>
  </si>
  <si>
    <t>množství</t>
  </si>
  <si>
    <t>cena / MJ</t>
  </si>
  <si>
    <t>celkem (Kč)</t>
  </si>
  <si>
    <t>m2</t>
  </si>
  <si>
    <t>Celkem za</t>
  </si>
  <si>
    <t>bm</t>
  </si>
  <si>
    <t>soub</t>
  </si>
  <si>
    <t>Ostatní</t>
  </si>
  <si>
    <t>t</t>
  </si>
  <si>
    <t>BUDOVA VLTAVA č.p. 70 Letiny</t>
  </si>
  <si>
    <t xml:space="preserve">budova VLTAVA č.p. 70 celkem bez DPH </t>
  </si>
  <si>
    <t>DPH</t>
  </si>
  <si>
    <t xml:space="preserve">Nabídková cena s DPH </t>
  </si>
  <si>
    <t>Interiér</t>
  </si>
  <si>
    <t>SKLEPY</t>
  </si>
  <si>
    <t>Předstěny v chodbách i místnostech</t>
  </si>
  <si>
    <t>Kazetový strop</t>
  </si>
  <si>
    <t>Stropy v kójích - stěrkování 651</t>
  </si>
  <si>
    <t>Pokládka dlažby v kójích</t>
  </si>
  <si>
    <t>Sokly</t>
  </si>
  <si>
    <t>Malování</t>
  </si>
  <si>
    <t>Elektrikářské práce</t>
  </si>
  <si>
    <t>Instalatérské práce</t>
  </si>
  <si>
    <t>Protipožární dveře vč. zárubní</t>
  </si>
  <si>
    <t>ks</t>
  </si>
  <si>
    <t>Revizní dvířka</t>
  </si>
  <si>
    <t>Demontážní práce a odvoz odpadu</t>
  </si>
  <si>
    <t>Doprava materiálu a manipulace</t>
  </si>
  <si>
    <t>Režie</t>
  </si>
  <si>
    <t>OPRAVA SKLEPŮ</t>
  </si>
  <si>
    <t>Okopání nesourodých omítek</t>
  </si>
  <si>
    <t>Okopání soklů</t>
  </si>
  <si>
    <t>267,00</t>
  </si>
  <si>
    <t>0,00</t>
  </si>
  <si>
    <t>Okopání stávající dlažby</t>
  </si>
  <si>
    <t>163,00</t>
  </si>
  <si>
    <t>Demontáž dveří a zárubní</t>
  </si>
  <si>
    <t>15,00</t>
  </si>
</sst>
</file>

<file path=xl/styles.xml><?xml version="1.0" encoding="utf-8"?>
<styleSheet xmlns="http://schemas.openxmlformats.org/spreadsheetml/2006/main">
  <numFmts count="3">
    <numFmt numFmtId="164" formatCode="#,##0.00&quot; &quot;[$Kč-405];[Red]&quot;-&quot;#,##0.00&quot; &quot;[$Kč-405]"/>
    <numFmt numFmtId="166" formatCode="#,##0\ &quot;Kč&quot;"/>
    <numFmt numFmtId="167" formatCode="#,##0.00\ &quot;Kč&quot;"/>
  </numFmts>
  <fonts count="15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"/>
      <family val="2"/>
      <charset val="238"/>
    </font>
    <font>
      <b/>
      <sz val="10"/>
      <color theme="1"/>
      <name val="Arial CE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 CE"/>
      <charset val="238"/>
    </font>
    <font>
      <b/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 CE"/>
      <charset val="238"/>
    </font>
    <font>
      <sz val="22"/>
      <color theme="1"/>
      <name val="Arial CE"/>
      <charset val="238"/>
    </font>
    <font>
      <b/>
      <sz val="8"/>
      <color theme="1"/>
      <name val="Arial CE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164" fontId="3" fillId="0" borderId="0"/>
  </cellStyleXfs>
  <cellXfs count="63">
    <xf numFmtId="0" fontId="0" fillId="0" borderId="0" xfId="0"/>
    <xf numFmtId="0" fontId="8" fillId="0" borderId="1" xfId="3" applyFont="1" applyFill="1" applyBorder="1" applyAlignment="1">
      <alignment vertical="top" wrapText="1"/>
    </xf>
    <xf numFmtId="49" fontId="8" fillId="0" borderId="1" xfId="3" applyNumberFormat="1" applyFont="1" applyFill="1" applyBorder="1" applyAlignment="1">
      <alignment horizontal="center" shrinkToFit="1"/>
    </xf>
    <xf numFmtId="4" fontId="8" fillId="0" borderId="1" xfId="3" applyNumberFormat="1" applyFont="1" applyFill="1" applyBorder="1" applyAlignment="1">
      <alignment horizontal="right" shrinkToFit="1"/>
    </xf>
    <xf numFmtId="0" fontId="2" fillId="0" borderId="1" xfId="3" applyFont="1" applyFill="1" applyBorder="1"/>
    <xf numFmtId="4" fontId="10" fillId="0" borderId="1" xfId="3" applyNumberFormat="1" applyFont="1" applyFill="1" applyBorder="1" applyAlignment="1">
      <alignment horizontal="right"/>
    </xf>
    <xf numFmtId="4" fontId="8" fillId="0" borderId="1" xfId="3" applyNumberFormat="1" applyFont="1" applyFill="1" applyBorder="1"/>
    <xf numFmtId="0" fontId="2" fillId="2" borderId="1" xfId="3" applyFont="1" applyFill="1" applyBorder="1"/>
    <xf numFmtId="0" fontId="2" fillId="0" borderId="1" xfId="3" applyFont="1" applyFill="1" applyBorder="1" applyAlignment="1">
      <alignment horizontal="right"/>
    </xf>
    <xf numFmtId="0" fontId="0" fillId="0" borderId="1" xfId="0" applyFill="1" applyBorder="1"/>
    <xf numFmtId="4" fontId="2" fillId="0" borderId="1" xfId="3" applyNumberFormat="1" applyFont="1" applyFill="1" applyBorder="1"/>
    <xf numFmtId="0" fontId="8" fillId="3" borderId="1" xfId="3" applyFont="1" applyFill="1" applyBorder="1" applyAlignment="1">
      <alignment horizontal="center" vertical="top"/>
    </xf>
    <xf numFmtId="49" fontId="8" fillId="3" borderId="1" xfId="3" applyNumberFormat="1" applyFont="1" applyFill="1" applyBorder="1" applyAlignment="1">
      <alignment horizontal="left" vertical="top" shrinkToFit="1"/>
    </xf>
    <xf numFmtId="0" fontId="2" fillId="3" borderId="1" xfId="3" applyFont="1" applyFill="1" applyBorder="1"/>
    <xf numFmtId="0" fontId="2" fillId="4" borderId="1" xfId="3" applyFont="1" applyFill="1" applyBorder="1"/>
    <xf numFmtId="0" fontId="11" fillId="4" borderId="1" xfId="3" applyFont="1" applyFill="1" applyBorder="1"/>
    <xf numFmtId="4" fontId="4" fillId="4" borderId="1" xfId="3" applyNumberFormat="1" applyFont="1" applyFill="1" applyBorder="1"/>
    <xf numFmtId="0" fontId="4" fillId="4" borderId="1" xfId="3" applyFont="1" applyFill="1" applyBorder="1" applyAlignment="1">
      <alignment vertical="center"/>
    </xf>
    <xf numFmtId="0" fontId="2" fillId="4" borderId="1" xfId="3" applyFont="1" applyFill="1" applyBorder="1" applyAlignment="1">
      <alignment vertical="center"/>
    </xf>
    <xf numFmtId="0" fontId="2" fillId="5" borderId="1" xfId="3" applyFont="1" applyFill="1" applyBorder="1"/>
    <xf numFmtId="0" fontId="2" fillId="5" borderId="1" xfId="3" applyFont="1" applyFill="1" applyBorder="1" applyAlignment="1">
      <alignment horizontal="right"/>
    </xf>
    <xf numFmtId="49" fontId="5" fillId="5" borderId="1" xfId="3" applyNumberFormat="1" applyFont="1" applyFill="1" applyBorder="1"/>
    <xf numFmtId="0" fontId="5" fillId="5" borderId="1" xfId="3" applyFont="1" applyFill="1" applyBorder="1" applyAlignment="1">
      <alignment horizontal="center"/>
    </xf>
    <xf numFmtId="0" fontId="6" fillId="5" borderId="1" xfId="3" applyFont="1" applyFill="1" applyBorder="1" applyAlignment="1">
      <alignment horizontal="center"/>
    </xf>
    <xf numFmtId="49" fontId="6" fillId="5" borderId="1" xfId="3" applyNumberFormat="1" applyFont="1" applyFill="1" applyBorder="1" applyAlignment="1">
      <alignment horizontal="left"/>
    </xf>
    <xf numFmtId="0" fontId="6" fillId="5" borderId="1" xfId="3" applyFont="1" applyFill="1" applyBorder="1"/>
    <xf numFmtId="0" fontId="7" fillId="5" borderId="1" xfId="3" applyFont="1" applyFill="1" applyBorder="1" applyAlignment="1">
      <alignment horizontal="center"/>
    </xf>
    <xf numFmtId="0" fontId="7" fillId="5" borderId="1" xfId="3" applyFont="1" applyFill="1" applyBorder="1" applyAlignment="1">
      <alignment horizontal="right"/>
    </xf>
    <xf numFmtId="0" fontId="7" fillId="5" borderId="1" xfId="3" applyFont="1" applyFill="1" applyBorder="1"/>
    <xf numFmtId="49" fontId="9" fillId="5" borderId="1" xfId="3" applyNumberFormat="1" applyFont="1" applyFill="1" applyBorder="1" applyAlignment="1">
      <alignment horizontal="left"/>
    </xf>
    <xf numFmtId="0" fontId="9" fillId="5" borderId="1" xfId="3" applyFont="1" applyFill="1" applyBorder="1"/>
    <xf numFmtId="4" fontId="7" fillId="5" borderId="1" xfId="3" applyNumberFormat="1" applyFont="1" applyFill="1" applyBorder="1" applyAlignment="1">
      <alignment horizontal="right"/>
    </xf>
    <xf numFmtId="4" fontId="6" fillId="5" borderId="1" xfId="3" applyNumberFormat="1" applyFont="1" applyFill="1" applyBorder="1"/>
    <xf numFmtId="0" fontId="10" fillId="5" borderId="1" xfId="3" applyFont="1" applyFill="1" applyBorder="1" applyAlignment="1">
      <alignment horizontal="center"/>
    </xf>
    <xf numFmtId="9" fontId="2" fillId="0" borderId="1" xfId="3" applyNumberFormat="1" applyFont="1" applyFill="1" applyBorder="1"/>
    <xf numFmtId="4" fontId="2" fillId="5" borderId="1" xfId="3" applyNumberFormat="1" applyFont="1" applyFill="1" applyBorder="1"/>
    <xf numFmtId="1" fontId="2" fillId="0" borderId="1" xfId="3" applyNumberFormat="1" applyFont="1" applyFill="1" applyBorder="1"/>
    <xf numFmtId="166" fontId="4" fillId="4" borderId="1" xfId="3" applyNumberFormat="1" applyFont="1" applyFill="1" applyBorder="1" applyAlignment="1">
      <alignment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167" fontId="4" fillId="4" borderId="1" xfId="3" applyNumberFormat="1" applyFont="1" applyFill="1" applyBorder="1" applyAlignment="1">
      <alignment vertical="center"/>
    </xf>
    <xf numFmtId="0" fontId="13" fillId="4" borderId="1" xfId="3" applyFont="1" applyFill="1" applyBorder="1" applyAlignment="1">
      <alignment vertical="center" wrapText="1"/>
    </xf>
    <xf numFmtId="0" fontId="4" fillId="0" borderId="1" xfId="3" applyFont="1" applyFill="1" applyBorder="1"/>
    <xf numFmtId="0" fontId="14" fillId="5" borderId="1" xfId="3" applyFont="1" applyFill="1" applyBorder="1" applyAlignment="1">
      <alignment horizontal="center"/>
    </xf>
    <xf numFmtId="0" fontId="2" fillId="3" borderId="5" xfId="3" applyFont="1" applyFill="1" applyBorder="1"/>
    <xf numFmtId="0" fontId="2" fillId="0" borderId="5" xfId="3" applyFont="1" applyFill="1" applyBorder="1"/>
    <xf numFmtId="0" fontId="2" fillId="0" borderId="5" xfId="3" applyFont="1" applyFill="1" applyBorder="1" applyAlignment="1">
      <alignment horizontal="right"/>
    </xf>
    <xf numFmtId="4" fontId="2" fillId="0" borderId="5" xfId="3" applyNumberFormat="1" applyFont="1" applyFill="1" applyBorder="1"/>
    <xf numFmtId="0" fontId="4" fillId="0" borderId="5" xfId="3" applyFont="1" applyFill="1" applyBorder="1"/>
    <xf numFmtId="0" fontId="0" fillId="0" borderId="5" xfId="0" applyFill="1" applyBorder="1"/>
    <xf numFmtId="0" fontId="12" fillId="2" borderId="2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2" fillId="6" borderId="1" xfId="3" applyFont="1" applyFill="1" applyBorder="1"/>
    <xf numFmtId="0" fontId="8" fillId="6" borderId="1" xfId="3" applyFont="1" applyFill="1" applyBorder="1" applyAlignment="1">
      <alignment horizontal="center"/>
    </xf>
    <xf numFmtId="0" fontId="8" fillId="0" borderId="1" xfId="3" applyFont="1" applyFill="1" applyBorder="1"/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right"/>
    </xf>
    <xf numFmtId="49" fontId="2" fillId="0" borderId="1" xfId="3" applyNumberFormat="1" applyFont="1" applyFill="1" applyBorder="1" applyAlignment="1">
      <alignment horizontal="right"/>
    </xf>
    <xf numFmtId="49" fontId="2" fillId="0" borderId="1" xfId="3" applyNumberFormat="1" applyFont="1" applyFill="1" applyBorder="1"/>
    <xf numFmtId="0" fontId="8" fillId="3" borderId="1" xfId="3" applyFont="1" applyFill="1" applyBorder="1"/>
    <xf numFmtId="0" fontId="8" fillId="3" borderId="1" xfId="3" applyFont="1" applyFill="1" applyBorder="1" applyAlignment="1">
      <alignment horizontal="center"/>
    </xf>
  </cellXfs>
  <cellStyles count="6">
    <cellStyle name="Heading" xfId="1"/>
    <cellStyle name="Heading1" xfId="2"/>
    <cellStyle name="normální" xfId="0" builtinId="0" customBuiltin="1"/>
    <cellStyle name="normální_POL.XLS" xfId="3"/>
    <cellStyle name="Result" xfId="4"/>
    <cellStyle name="Result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51"/>
  <sheetViews>
    <sheetView tabSelected="1" zoomScale="150" zoomScaleNormal="150" zoomScalePageLayoutView="230" workbookViewId="0">
      <selection activeCell="H26" sqref="H26"/>
    </sheetView>
  </sheetViews>
  <sheetFormatPr defaultRowHeight="14.25"/>
  <cols>
    <col min="1" max="1" width="4.125" style="7" customWidth="1"/>
    <col min="2" max="2" width="9.375" style="7" customWidth="1"/>
    <col min="3" max="3" width="37.375" style="4" customWidth="1"/>
    <col min="4" max="4" width="4.25" style="4" customWidth="1"/>
    <col min="5" max="5" width="7.25" style="8" customWidth="1"/>
    <col min="6" max="6" width="8" style="4" customWidth="1"/>
    <col min="7" max="7" width="13.5" style="4" customWidth="1"/>
    <col min="8" max="8" width="8.5" style="4" customWidth="1"/>
    <col min="9" max="9" width="9.875" style="4" customWidth="1"/>
    <col min="10" max="245" width="8.5" style="4" customWidth="1"/>
    <col min="246" max="249" width="8.375" style="9" customWidth="1"/>
    <col min="250" max="252" width="8.375" customWidth="1"/>
    <col min="253" max="1020" width="10.75" customWidth="1"/>
  </cols>
  <sheetData>
    <row r="1" spans="1:248" ht="23.25" customHeight="1">
      <c r="A1" s="51" t="s">
        <v>13</v>
      </c>
      <c r="B1" s="52"/>
      <c r="C1" s="52"/>
      <c r="D1" s="52"/>
      <c r="E1" s="52"/>
      <c r="F1" s="52"/>
      <c r="G1" s="53"/>
    </row>
    <row r="2" spans="1:248" ht="23.25" customHeight="1">
      <c r="A2" s="38"/>
      <c r="B2" s="39"/>
      <c r="C2" s="39"/>
      <c r="D2" s="39"/>
      <c r="E2" s="39"/>
      <c r="F2" s="39"/>
      <c r="G2" s="40"/>
    </row>
    <row r="3" spans="1:248" s="4" customFormat="1" ht="15" customHeight="1">
      <c r="A3" s="19"/>
      <c r="B3" s="19"/>
      <c r="C3" s="44" t="s">
        <v>18</v>
      </c>
      <c r="D3" s="19"/>
      <c r="E3" s="20"/>
      <c r="F3" s="19"/>
      <c r="G3" s="35"/>
      <c r="IL3" s="9"/>
      <c r="IM3" s="9"/>
      <c r="IN3" s="9"/>
    </row>
    <row r="4" spans="1:248" s="4" customFormat="1">
      <c r="A4" s="21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IL4" s="9"/>
      <c r="IM4" s="9"/>
      <c r="IN4" s="9"/>
    </row>
    <row r="5" spans="1:248" s="4" customFormat="1" ht="12" customHeight="1">
      <c r="A5" s="23"/>
      <c r="B5" s="24"/>
      <c r="C5" s="25" t="s">
        <v>17</v>
      </c>
      <c r="D5" s="26"/>
      <c r="E5" s="27"/>
      <c r="F5" s="27"/>
      <c r="G5" s="28"/>
      <c r="IL5" s="9"/>
      <c r="IM5" s="9"/>
      <c r="IN5" s="9"/>
    </row>
    <row r="6" spans="1:248" s="4" customFormat="1" ht="12.75">
      <c r="A6" s="11">
        <v>1</v>
      </c>
      <c r="B6" s="12"/>
      <c r="C6" s="1" t="s">
        <v>19</v>
      </c>
      <c r="D6" s="2" t="s">
        <v>7</v>
      </c>
      <c r="E6" s="3">
        <v>645</v>
      </c>
      <c r="F6" s="3">
        <v>0</v>
      </c>
      <c r="G6" s="3">
        <f>E6*F6</f>
        <v>0</v>
      </c>
      <c r="I6" s="36"/>
    </row>
    <row r="7" spans="1:248" s="4" customFormat="1" ht="14.25" customHeight="1">
      <c r="A7" s="11">
        <v>2</v>
      </c>
      <c r="B7" s="12"/>
      <c r="C7" s="1" t="s">
        <v>20</v>
      </c>
      <c r="D7" s="2" t="s">
        <v>7</v>
      </c>
      <c r="E7" s="3">
        <v>91</v>
      </c>
      <c r="F7" s="3">
        <v>0</v>
      </c>
      <c r="G7" s="3">
        <f t="shared" ref="G7" si="0">E7*F7</f>
        <v>0</v>
      </c>
      <c r="I7" s="36"/>
    </row>
    <row r="8" spans="1:248" s="4" customFormat="1" ht="14.25" customHeight="1">
      <c r="A8" s="11">
        <v>3</v>
      </c>
      <c r="B8" s="12"/>
      <c r="C8" s="1" t="s">
        <v>21</v>
      </c>
      <c r="D8" s="2" t="s">
        <v>7</v>
      </c>
      <c r="E8" s="3">
        <v>191</v>
      </c>
      <c r="F8" s="3">
        <v>0</v>
      </c>
      <c r="G8" s="3">
        <f t="shared" ref="G8" si="1">E8*F8</f>
        <v>0</v>
      </c>
      <c r="I8" s="36"/>
    </row>
    <row r="9" spans="1:248" s="4" customFormat="1" ht="12.75">
      <c r="A9" s="11">
        <v>4</v>
      </c>
      <c r="B9" s="12"/>
      <c r="C9" s="1" t="s">
        <v>22</v>
      </c>
      <c r="D9" s="2" t="s">
        <v>7</v>
      </c>
      <c r="E9" s="3">
        <v>163</v>
      </c>
      <c r="F9" s="3">
        <v>0</v>
      </c>
      <c r="G9" s="6">
        <f>E9*F9</f>
        <v>0</v>
      </c>
      <c r="I9" s="36"/>
    </row>
    <row r="10" spans="1:248" s="4" customFormat="1" ht="12.75">
      <c r="A10" s="11">
        <v>5</v>
      </c>
      <c r="B10" s="12"/>
      <c r="C10" s="1" t="s">
        <v>23</v>
      </c>
      <c r="D10" s="2" t="s">
        <v>9</v>
      </c>
      <c r="E10" s="3">
        <v>267</v>
      </c>
      <c r="F10" s="3">
        <v>0</v>
      </c>
      <c r="G10" s="6">
        <f t="shared" ref="G10:G15" si="2">E10*F10</f>
        <v>0</v>
      </c>
      <c r="H10" s="34"/>
      <c r="I10" s="36"/>
    </row>
    <row r="11" spans="1:248" s="4" customFormat="1" ht="12.75">
      <c r="A11" s="11">
        <v>6</v>
      </c>
      <c r="B11" s="12"/>
      <c r="C11" s="1" t="s">
        <v>24</v>
      </c>
      <c r="D11" s="2" t="s">
        <v>7</v>
      </c>
      <c r="E11" s="3">
        <v>836</v>
      </c>
      <c r="F11" s="3">
        <v>0</v>
      </c>
      <c r="G11" s="6">
        <f t="shared" si="2"/>
        <v>0</v>
      </c>
      <c r="I11" s="36"/>
    </row>
    <row r="12" spans="1:248" s="4" customFormat="1" ht="12.75">
      <c r="A12" s="11">
        <v>7</v>
      </c>
      <c r="B12" s="12"/>
      <c r="C12" s="1" t="s">
        <v>25</v>
      </c>
      <c r="D12" s="2" t="s">
        <v>10</v>
      </c>
      <c r="E12" s="3">
        <v>1</v>
      </c>
      <c r="F12" s="3">
        <v>0</v>
      </c>
      <c r="G12" s="6">
        <f>E12*F12</f>
        <v>0</v>
      </c>
      <c r="I12" s="36"/>
    </row>
    <row r="13" spans="1:248" s="4" customFormat="1" ht="12.75">
      <c r="A13" s="11">
        <v>8</v>
      </c>
      <c r="B13" s="12"/>
      <c r="C13" s="1" t="s">
        <v>26</v>
      </c>
      <c r="D13" s="2" t="s">
        <v>10</v>
      </c>
      <c r="E13" s="3">
        <v>1</v>
      </c>
      <c r="F13" s="3">
        <v>0</v>
      </c>
      <c r="G13" s="6">
        <f>E13*F13</f>
        <v>0</v>
      </c>
      <c r="I13" s="36"/>
    </row>
    <row r="14" spans="1:248" s="4" customFormat="1" ht="12.75">
      <c r="A14" s="11">
        <v>9</v>
      </c>
      <c r="B14" s="12"/>
      <c r="C14" s="1" t="s">
        <v>27</v>
      </c>
      <c r="D14" s="2" t="s">
        <v>28</v>
      </c>
      <c r="E14" s="3">
        <v>15</v>
      </c>
      <c r="F14" s="3">
        <v>0</v>
      </c>
      <c r="G14" s="6">
        <f t="shared" si="2"/>
        <v>0</v>
      </c>
      <c r="I14" s="36"/>
    </row>
    <row r="15" spans="1:248" s="4" customFormat="1" ht="12.75">
      <c r="A15" s="11">
        <v>10</v>
      </c>
      <c r="B15" s="12"/>
      <c r="C15" s="1" t="s">
        <v>29</v>
      </c>
      <c r="D15" s="2" t="s">
        <v>28</v>
      </c>
      <c r="E15" s="3">
        <v>20</v>
      </c>
      <c r="F15" s="3">
        <v>0</v>
      </c>
      <c r="G15" s="6">
        <f t="shared" si="2"/>
        <v>0</v>
      </c>
      <c r="I15" s="36"/>
    </row>
    <row r="16" spans="1:248" s="4" customFormat="1" ht="12.75">
      <c r="A16" s="11"/>
      <c r="B16" s="12"/>
      <c r="C16" s="1"/>
      <c r="D16" s="2"/>
      <c r="E16" s="3"/>
      <c r="F16" s="5"/>
      <c r="G16" s="6"/>
      <c r="I16" s="36"/>
    </row>
    <row r="17" spans="1:249" s="4" customFormat="1">
      <c r="A17" s="26"/>
      <c r="B17" s="29" t="s">
        <v>8</v>
      </c>
      <c r="C17" s="30" t="s">
        <v>17</v>
      </c>
      <c r="D17" s="26"/>
      <c r="E17" s="31"/>
      <c r="F17" s="31"/>
      <c r="G17" s="32">
        <f>SUM(G6:G15)</f>
        <v>0</v>
      </c>
      <c r="IL17" s="9"/>
      <c r="IM17" s="9"/>
      <c r="IN17" s="9"/>
    </row>
    <row r="18" spans="1:249" s="4" customFormat="1">
      <c r="A18" s="21" t="s">
        <v>0</v>
      </c>
      <c r="B18" s="22" t="s">
        <v>1</v>
      </c>
      <c r="C18" s="22" t="s">
        <v>2</v>
      </c>
      <c r="D18" s="22" t="s">
        <v>3</v>
      </c>
      <c r="E18" s="22" t="s">
        <v>4</v>
      </c>
      <c r="F18" s="22"/>
      <c r="G18" s="22"/>
      <c r="IL18" s="9"/>
      <c r="IM18" s="9"/>
      <c r="IN18" s="9"/>
    </row>
    <row r="19" spans="1:249" s="4" customFormat="1">
      <c r="A19" s="33"/>
      <c r="B19" s="24"/>
      <c r="C19" s="25" t="s">
        <v>11</v>
      </c>
      <c r="D19" s="26"/>
      <c r="E19" s="27"/>
      <c r="F19" s="27"/>
      <c r="G19" s="28"/>
      <c r="IL19" s="9"/>
      <c r="IM19" s="9"/>
      <c r="IN19" s="9"/>
    </row>
    <row r="20" spans="1:249" s="4" customFormat="1" ht="12.75">
      <c r="A20" s="11">
        <v>11</v>
      </c>
      <c r="B20" s="12"/>
      <c r="C20" s="1" t="s">
        <v>30</v>
      </c>
      <c r="D20" s="2" t="s">
        <v>12</v>
      </c>
      <c r="E20" s="3">
        <v>10</v>
      </c>
      <c r="F20" s="3">
        <v>0</v>
      </c>
      <c r="G20" s="3">
        <f>E20*F20</f>
        <v>0</v>
      </c>
      <c r="I20" s="36"/>
    </row>
    <row r="21" spans="1:249" s="4" customFormat="1" ht="12.75">
      <c r="A21" s="11">
        <v>12</v>
      </c>
      <c r="B21" s="12"/>
      <c r="C21" s="1" t="s">
        <v>31</v>
      </c>
      <c r="D21" s="2" t="s">
        <v>10</v>
      </c>
      <c r="E21" s="3">
        <v>1</v>
      </c>
      <c r="F21" s="3">
        <v>0</v>
      </c>
      <c r="G21" s="3">
        <f>E21*F21</f>
        <v>0</v>
      </c>
      <c r="I21" s="36"/>
    </row>
    <row r="22" spans="1:249" s="4" customFormat="1" ht="12.75">
      <c r="A22" s="11">
        <v>13</v>
      </c>
      <c r="B22" s="12"/>
      <c r="C22" s="1" t="s">
        <v>32</v>
      </c>
      <c r="D22" s="2" t="s">
        <v>10</v>
      </c>
      <c r="E22" s="3">
        <v>1</v>
      </c>
      <c r="F22" s="3">
        <v>0</v>
      </c>
      <c r="G22" s="3">
        <f t="shared" ref="G22" si="3">E22*F22</f>
        <v>0</v>
      </c>
      <c r="I22" s="36"/>
    </row>
    <row r="23" spans="1:249" s="4" customFormat="1" ht="12.75">
      <c r="A23" s="11">
        <v>14</v>
      </c>
      <c r="B23" s="12"/>
      <c r="C23" s="1" t="s">
        <v>34</v>
      </c>
      <c r="D23" s="2" t="s">
        <v>7</v>
      </c>
      <c r="E23" s="3">
        <v>528</v>
      </c>
      <c r="F23" s="3">
        <v>0</v>
      </c>
      <c r="G23" s="3">
        <v>0</v>
      </c>
      <c r="I23" s="36"/>
    </row>
    <row r="24" spans="1:249" s="4" customFormat="1" ht="14.25" customHeight="1">
      <c r="A24" s="55">
        <v>15</v>
      </c>
      <c r="B24" s="54"/>
      <c r="C24" s="56" t="s">
        <v>35</v>
      </c>
      <c r="D24" s="57" t="s">
        <v>9</v>
      </c>
      <c r="E24" s="58" t="s">
        <v>36</v>
      </c>
      <c r="F24" s="58" t="s">
        <v>37</v>
      </c>
      <c r="G24" s="58" t="s">
        <v>37</v>
      </c>
      <c r="IL24" s="9"/>
      <c r="IM24" s="9"/>
      <c r="IN24" s="9"/>
    </row>
    <row r="25" spans="1:249" ht="16.5" customHeight="1">
      <c r="A25" s="62">
        <v>16</v>
      </c>
      <c r="B25" s="61"/>
      <c r="C25" s="56" t="s">
        <v>38</v>
      </c>
      <c r="D25" s="57" t="s">
        <v>7</v>
      </c>
      <c r="E25" s="58" t="s">
        <v>39</v>
      </c>
      <c r="F25" s="58" t="s">
        <v>37</v>
      </c>
      <c r="G25" s="58" t="s">
        <v>37</v>
      </c>
      <c r="H25" s="49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50"/>
      <c r="IM25" s="50"/>
      <c r="IN25" s="50"/>
      <c r="IO25" s="50"/>
    </row>
    <row r="26" spans="1:249" ht="15" customHeight="1">
      <c r="A26" s="62">
        <v>17</v>
      </c>
      <c r="B26" s="61"/>
      <c r="C26" s="56" t="s">
        <v>40</v>
      </c>
      <c r="D26" s="57" t="s">
        <v>28</v>
      </c>
      <c r="E26" s="58" t="s">
        <v>41</v>
      </c>
      <c r="F26" s="58" t="s">
        <v>37</v>
      </c>
      <c r="G26" s="58" t="s">
        <v>37</v>
      </c>
    </row>
    <row r="27" spans="1:249" ht="15" customHeight="1">
      <c r="A27" s="13"/>
      <c r="B27" s="13"/>
      <c r="E27" s="59"/>
      <c r="F27" s="60"/>
      <c r="G27" s="60"/>
    </row>
    <row r="28" spans="1:249" ht="16.5" customHeight="1">
      <c r="A28" s="26"/>
      <c r="B28" s="29" t="s">
        <v>8</v>
      </c>
      <c r="C28" s="30" t="s">
        <v>11</v>
      </c>
      <c r="D28" s="26"/>
      <c r="E28" s="31"/>
      <c r="F28" s="31"/>
      <c r="G28" s="32">
        <f>SUM(G20:G22)</f>
        <v>0</v>
      </c>
    </row>
    <row r="29" spans="1:249" ht="24" customHeight="1">
      <c r="A29" s="45"/>
      <c r="B29" s="45"/>
      <c r="C29" s="46"/>
      <c r="D29" s="46"/>
      <c r="E29" s="47"/>
      <c r="F29" s="46"/>
      <c r="G29" s="48"/>
      <c r="I29" s="36"/>
    </row>
    <row r="30" spans="1:249" ht="16.5" customHeight="1">
      <c r="A30" s="14"/>
      <c r="B30" s="15"/>
      <c r="C30" s="15"/>
      <c r="D30" s="14"/>
      <c r="E30" s="14"/>
      <c r="F30" s="14"/>
      <c r="G30" s="16"/>
      <c r="I30" s="36"/>
    </row>
    <row r="31" spans="1:249" ht="18" customHeight="1">
      <c r="A31" s="14"/>
      <c r="B31" s="15" t="s">
        <v>8</v>
      </c>
      <c r="C31" s="15" t="s">
        <v>18</v>
      </c>
      <c r="D31" s="14"/>
      <c r="E31" s="14"/>
      <c r="F31" s="14"/>
      <c r="G31" s="16"/>
      <c r="K31" s="43"/>
    </row>
    <row r="32" spans="1:249" ht="18" customHeight="1">
      <c r="A32" s="13"/>
      <c r="B32" s="13"/>
      <c r="G32" s="10"/>
    </row>
    <row r="33" spans="1:7" ht="22.5">
      <c r="A33" s="14"/>
      <c r="B33" s="42" t="s">
        <v>33</v>
      </c>
      <c r="C33" s="17" t="s">
        <v>14</v>
      </c>
      <c r="D33" s="18"/>
      <c r="E33" s="18"/>
      <c r="F33" s="18"/>
      <c r="G33" s="41">
        <f>G28+G17</f>
        <v>0</v>
      </c>
    </row>
    <row r="34" spans="1:7">
      <c r="A34" s="14"/>
      <c r="B34" s="42"/>
      <c r="C34" s="17"/>
      <c r="D34" s="18"/>
      <c r="E34" s="18"/>
      <c r="F34" s="18"/>
      <c r="G34" s="41"/>
    </row>
    <row r="35" spans="1:7">
      <c r="A35" s="13"/>
      <c r="B35" s="13"/>
      <c r="C35" s="8" t="s">
        <v>15</v>
      </c>
      <c r="G35" s="37">
        <f>G36-G33</f>
        <v>0</v>
      </c>
    </row>
    <row r="36" spans="1:7">
      <c r="A36" s="13"/>
      <c r="B36" s="13"/>
      <c r="C36" s="8" t="s">
        <v>16</v>
      </c>
      <c r="G36" s="37">
        <f>G33*1.21</f>
        <v>0</v>
      </c>
    </row>
    <row r="37" spans="1:7">
      <c r="A37" s="13"/>
      <c r="B37" s="13"/>
    </row>
    <row r="38" spans="1:7">
      <c r="A38" s="13"/>
      <c r="B38" s="13"/>
    </row>
    <row r="39" spans="1:7">
      <c r="A39" s="13"/>
      <c r="B39" s="13"/>
    </row>
    <row r="40" spans="1:7">
      <c r="A40" s="13"/>
      <c r="B40" s="13"/>
    </row>
    <row r="41" spans="1:7">
      <c r="A41" s="13"/>
      <c r="B41" s="13"/>
    </row>
    <row r="42" spans="1:7">
      <c r="A42" s="13"/>
      <c r="B42" s="13"/>
    </row>
    <row r="43" spans="1:7">
      <c r="A43" s="13"/>
      <c r="B43" s="13"/>
    </row>
    <row r="44" spans="1:7">
      <c r="A44" s="13"/>
      <c r="B44" s="13"/>
    </row>
    <row r="45" spans="1:7">
      <c r="A45" s="13"/>
      <c r="B45" s="13"/>
    </row>
    <row r="46" spans="1:7">
      <c r="A46" s="13"/>
      <c r="B46" s="13"/>
    </row>
    <row r="47" spans="1:7">
      <c r="A47" s="13"/>
      <c r="B47" s="13"/>
    </row>
    <row r="48" spans="1:7">
      <c r="A48" s="13"/>
      <c r="B48" s="13"/>
    </row>
    <row r="49" spans="1:2">
      <c r="A49" s="13"/>
      <c r="B49" s="13"/>
    </row>
    <row r="50" spans="1:2">
      <c r="A50" s="13"/>
      <c r="B50" s="13"/>
    </row>
    <row r="51" spans="1:2">
      <c r="A51" s="13"/>
      <c r="B51" s="13"/>
    </row>
  </sheetData>
  <mergeCells count="1">
    <mergeCell ref="A1:G1"/>
  </mergeCells>
  <pageMargins left="0.25" right="0.25" top="0.75" bottom="0.75" header="0.3" footer="0.3"/>
  <pageSetup paperSize="9" fitToWidth="0" orientation="portrait" r:id="rId1"/>
  <headerFooter scaleWithDoc="0" alignWithMargins="0"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reditel</cp:lastModifiedBy>
  <cp:revision>18</cp:revision>
  <cp:lastPrinted>2022-04-01T09:45:00Z</cp:lastPrinted>
  <dcterms:created xsi:type="dcterms:W3CDTF">2017-02-25T17:06:58Z</dcterms:created>
  <dcterms:modified xsi:type="dcterms:W3CDTF">2022-05-19T10:46:58Z</dcterms:modified>
</cp:coreProperties>
</file>